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chavantes\Desktop\"/>
    </mc:Choice>
  </mc:AlternateContent>
  <xr:revisionPtr revIDLastSave="0" documentId="13_ncr:1_{9C59D39A-0BD7-4D69-B375-C4ADB9F2AE1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ATERIAI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5" i="5" l="1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F377" i="5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F369" i="5"/>
  <c r="E369" i="5"/>
  <c r="E368" i="5"/>
  <c r="F368" i="5" s="1"/>
  <c r="E367" i="5"/>
  <c r="F367" i="5" s="1"/>
  <c r="E366" i="5"/>
  <c r="F366" i="5" s="1"/>
  <c r="E365" i="5"/>
  <c r="F365" i="5" s="1"/>
  <c r="E364" i="5"/>
  <c r="F364" i="5" s="1"/>
  <c r="F363" i="5"/>
  <c r="E363" i="5"/>
  <c r="E362" i="5"/>
  <c r="F362" i="5" s="1"/>
  <c r="F361" i="5"/>
  <c r="E361" i="5"/>
  <c r="E360" i="5"/>
  <c r="F360" i="5" s="1"/>
  <c r="F359" i="5"/>
  <c r="F358" i="5"/>
  <c r="E357" i="5"/>
  <c r="F357" i="5" s="1"/>
  <c r="E356" i="5"/>
  <c r="F356" i="5" s="1"/>
  <c r="E355" i="5"/>
  <c r="F355" i="5" s="1"/>
  <c r="F354" i="5"/>
  <c r="E354" i="5"/>
  <c r="E353" i="5"/>
  <c r="F353" i="5" s="1"/>
  <c r="F352" i="5"/>
  <c r="E352" i="5"/>
  <c r="E351" i="5"/>
  <c r="F351" i="5" s="1"/>
  <c r="E350" i="5"/>
  <c r="F350" i="5" s="1"/>
  <c r="E349" i="5"/>
  <c r="F349" i="5" s="1"/>
  <c r="E348" i="5"/>
  <c r="F348" i="5" s="1"/>
  <c r="E347" i="5"/>
  <c r="F347" i="5" s="1"/>
  <c r="F346" i="5"/>
  <c r="E346" i="5"/>
  <c r="E345" i="5"/>
  <c r="F345" i="5" s="1"/>
  <c r="F344" i="5"/>
  <c r="E344" i="5"/>
  <c r="E343" i="5"/>
  <c r="F343" i="5" s="1"/>
  <c r="E342" i="5"/>
  <c r="F342" i="5" s="1"/>
  <c r="E341" i="5"/>
  <c r="F341" i="5" s="1"/>
  <c r="E340" i="5"/>
  <c r="F340" i="5" s="1"/>
  <c r="E339" i="5"/>
  <c r="F339" i="5" s="1"/>
  <c r="F338" i="5"/>
  <c r="E338" i="5"/>
  <c r="E337" i="5"/>
  <c r="F337" i="5" s="1"/>
  <c r="F336" i="5"/>
  <c r="E336" i="5"/>
  <c r="E335" i="5"/>
  <c r="F335" i="5" s="1"/>
  <c r="E334" i="5"/>
  <c r="F334" i="5" s="1"/>
  <c r="E333" i="5"/>
  <c r="F333" i="5" s="1"/>
  <c r="F332" i="5"/>
  <c r="E331" i="5"/>
  <c r="F331" i="5" s="1"/>
  <c r="E330" i="5"/>
  <c r="F330" i="5" s="1"/>
  <c r="E329" i="5"/>
  <c r="F329" i="5" s="1"/>
  <c r="E328" i="5"/>
  <c r="F328" i="5" s="1"/>
  <c r="F327" i="5"/>
  <c r="E327" i="5"/>
  <c r="E326" i="5"/>
  <c r="F326" i="5" s="1"/>
  <c r="F325" i="5"/>
  <c r="E325" i="5"/>
  <c r="E324" i="5"/>
  <c r="F324" i="5" s="1"/>
  <c r="E323" i="5"/>
  <c r="F323" i="5" s="1"/>
  <c r="E322" i="5"/>
  <c r="F322" i="5" s="1"/>
  <c r="E321" i="5"/>
  <c r="F321" i="5" s="1"/>
  <c r="E320" i="5"/>
  <c r="F320" i="5" s="1"/>
  <c r="F319" i="5"/>
  <c r="E319" i="5"/>
  <c r="E318" i="5"/>
  <c r="F318" i="5" s="1"/>
  <c r="F317" i="5"/>
  <c r="E317" i="5"/>
  <c r="E316" i="5"/>
  <c r="F316" i="5" s="1"/>
  <c r="E315" i="5"/>
  <c r="F315" i="5" s="1"/>
  <c r="E314" i="5"/>
  <c r="F314" i="5" s="1"/>
  <c r="E313" i="5"/>
  <c r="F313" i="5" s="1"/>
  <c r="E312" i="5"/>
  <c r="F312" i="5" s="1"/>
  <c r="F311" i="5"/>
  <c r="E311" i="5"/>
  <c r="E310" i="5"/>
  <c r="F310" i="5" s="1"/>
  <c r="F309" i="5"/>
  <c r="E309" i="5"/>
  <c r="E308" i="5"/>
  <c r="F308" i="5" s="1"/>
  <c r="E307" i="5"/>
  <c r="F307" i="5" s="1"/>
  <c r="E306" i="5"/>
  <c r="F306" i="5" s="1"/>
  <c r="E305" i="5"/>
  <c r="F305" i="5" s="1"/>
  <c r="E304" i="5"/>
  <c r="F304" i="5" s="1"/>
  <c r="F303" i="5"/>
  <c r="E303" i="5"/>
  <c r="E302" i="5"/>
  <c r="F302" i="5" s="1"/>
  <c r="F301" i="5"/>
  <c r="E301" i="5"/>
  <c r="E300" i="5"/>
  <c r="F300" i="5" s="1"/>
  <c r="E299" i="5"/>
  <c r="F299" i="5" s="1"/>
  <c r="E298" i="5"/>
  <c r="F298" i="5" s="1"/>
  <c r="E297" i="5"/>
  <c r="F297" i="5" s="1"/>
  <c r="E296" i="5"/>
  <c r="F296" i="5" s="1"/>
  <c r="F295" i="5"/>
  <c r="E295" i="5"/>
  <c r="E294" i="5"/>
  <c r="F294" i="5" s="1"/>
  <c r="F293" i="5"/>
  <c r="E293" i="5"/>
  <c r="E292" i="5"/>
  <c r="F292" i="5" s="1"/>
  <c r="E291" i="5"/>
  <c r="F291" i="5" s="1"/>
  <c r="E290" i="5"/>
  <c r="F290" i="5" s="1"/>
  <c r="E289" i="5"/>
  <c r="F289" i="5" s="1"/>
  <c r="E288" i="5"/>
  <c r="F288" i="5" s="1"/>
  <c r="F287" i="5"/>
  <c r="E287" i="5"/>
  <c r="E286" i="5"/>
  <c r="F286" i="5" s="1"/>
  <c r="F285" i="5"/>
  <c r="E285" i="5"/>
  <c r="E284" i="5"/>
  <c r="F284" i="5" s="1"/>
  <c r="E283" i="5"/>
  <c r="F283" i="5" s="1"/>
  <c r="F282" i="5"/>
  <c r="E282" i="5"/>
  <c r="E281" i="5"/>
  <c r="F281" i="5" s="1"/>
  <c r="F280" i="5"/>
  <c r="E280" i="5"/>
  <c r="E279" i="5"/>
  <c r="F279" i="5" s="1"/>
  <c r="F278" i="5"/>
  <c r="E278" i="5"/>
  <c r="E277" i="5"/>
  <c r="F277" i="5" s="1"/>
  <c r="F276" i="5"/>
  <c r="E276" i="5"/>
  <c r="E275" i="5"/>
  <c r="F275" i="5" s="1"/>
  <c r="F274" i="5"/>
  <c r="E274" i="5"/>
  <c r="E273" i="5"/>
  <c r="F273" i="5" s="1"/>
  <c r="F272" i="5"/>
  <c r="E272" i="5"/>
  <c r="E271" i="5"/>
  <c r="F271" i="5" s="1"/>
  <c r="F270" i="5"/>
  <c r="E270" i="5"/>
  <c r="E269" i="5"/>
  <c r="F269" i="5" s="1"/>
  <c r="F268" i="5"/>
  <c r="E268" i="5"/>
  <c r="E267" i="5"/>
  <c r="F267" i="5" s="1"/>
  <c r="F266" i="5"/>
  <c r="E266" i="5"/>
  <c r="E265" i="5"/>
  <c r="F265" i="5" s="1"/>
  <c r="F264" i="5"/>
  <c r="E264" i="5"/>
  <c r="E263" i="5"/>
  <c r="F263" i="5" s="1"/>
  <c r="F262" i="5"/>
  <c r="E262" i="5"/>
  <c r="E261" i="5"/>
  <c r="F261" i="5" s="1"/>
  <c r="F260" i="5"/>
  <c r="E260" i="5"/>
  <c r="E259" i="5"/>
  <c r="F259" i="5" s="1"/>
  <c r="F258" i="5"/>
  <c r="E258" i="5"/>
  <c r="E257" i="5"/>
  <c r="F257" i="5" s="1"/>
  <c r="F256" i="5"/>
  <c r="E256" i="5"/>
  <c r="E255" i="5"/>
  <c r="F255" i="5" s="1"/>
  <c r="F254" i="5"/>
  <c r="E254" i="5"/>
  <c r="E253" i="5"/>
  <c r="F253" i="5" s="1"/>
  <c r="F252" i="5"/>
  <c r="E252" i="5"/>
  <c r="E251" i="5"/>
  <c r="F251" i="5" s="1"/>
  <c r="F250" i="5"/>
  <c r="E250" i="5"/>
  <c r="E249" i="5"/>
  <c r="F249" i="5" s="1"/>
  <c r="F248" i="5"/>
  <c r="E248" i="5"/>
  <c r="E247" i="5"/>
  <c r="F247" i="5" s="1"/>
  <c r="F246" i="5"/>
  <c r="E246" i="5"/>
  <c r="E245" i="5"/>
  <c r="F245" i="5" s="1"/>
  <c r="F244" i="5"/>
  <c r="E244" i="5"/>
  <c r="E243" i="5"/>
  <c r="F243" i="5" s="1"/>
  <c r="F242" i="5"/>
  <c r="E242" i="5"/>
  <c r="E241" i="5"/>
  <c r="F241" i="5" s="1"/>
  <c r="F240" i="5"/>
  <c r="E240" i="5"/>
  <c r="E239" i="5"/>
  <c r="F239" i="5" s="1"/>
  <c r="F238" i="5"/>
  <c r="E238" i="5"/>
  <c r="E237" i="5"/>
  <c r="F237" i="5" s="1"/>
  <c r="F236" i="5"/>
  <c r="E236" i="5"/>
  <c r="E235" i="5"/>
  <c r="F235" i="5" s="1"/>
  <c r="F234" i="5"/>
  <c r="E234" i="5"/>
  <c r="E233" i="5"/>
  <c r="F233" i="5" s="1"/>
  <c r="F232" i="5"/>
  <c r="E232" i="5"/>
  <c r="E231" i="5"/>
  <c r="F231" i="5" s="1"/>
  <c r="F230" i="5"/>
  <c r="E230" i="5"/>
  <c r="E229" i="5"/>
  <c r="F229" i="5" s="1"/>
  <c r="F228" i="5"/>
  <c r="E228" i="5"/>
  <c r="E227" i="5"/>
  <c r="F227" i="5" s="1"/>
  <c r="F226" i="5"/>
  <c r="E226" i="5"/>
  <c r="E225" i="5"/>
  <c r="F225" i="5" s="1"/>
  <c r="F224" i="5"/>
  <c r="E224" i="5"/>
  <c r="E223" i="5"/>
  <c r="F223" i="5" s="1"/>
  <c r="F222" i="5"/>
  <c r="E222" i="5"/>
  <c r="E221" i="5"/>
  <c r="F221" i="5" s="1"/>
  <c r="F220" i="5"/>
  <c r="E220" i="5"/>
  <c r="E219" i="5"/>
  <c r="F219" i="5" s="1"/>
  <c r="F218" i="5"/>
  <c r="E218" i="5"/>
  <c r="E217" i="5"/>
  <c r="F217" i="5" s="1"/>
  <c r="F216" i="5"/>
  <c r="E216" i="5"/>
  <c r="E215" i="5"/>
  <c r="F215" i="5" s="1"/>
  <c r="F214" i="5"/>
  <c r="E214" i="5"/>
  <c r="E213" i="5"/>
  <c r="F213" i="5" s="1"/>
  <c r="F212" i="5"/>
  <c r="E212" i="5"/>
  <c r="E211" i="5"/>
  <c r="F211" i="5" s="1"/>
  <c r="F210" i="5"/>
  <c r="E210" i="5"/>
  <c r="E209" i="5"/>
  <c r="F209" i="5" s="1"/>
  <c r="F208" i="5"/>
  <c r="E208" i="5"/>
  <c r="E207" i="5"/>
  <c r="F207" i="5" s="1"/>
  <c r="F206" i="5"/>
  <c r="E206" i="5"/>
  <c r="E205" i="5"/>
  <c r="F205" i="5" s="1"/>
  <c r="F204" i="5"/>
  <c r="E204" i="5"/>
  <c r="E203" i="5"/>
  <c r="F203" i="5" s="1"/>
  <c r="F202" i="5"/>
  <c r="E202" i="5"/>
  <c r="E201" i="5"/>
  <c r="F201" i="5" s="1"/>
  <c r="F200" i="5"/>
  <c r="E200" i="5"/>
  <c r="E199" i="5"/>
  <c r="F199" i="5" s="1"/>
  <c r="F198" i="5"/>
  <c r="E198" i="5"/>
  <c r="E197" i="5"/>
  <c r="F197" i="5" s="1"/>
  <c r="F196" i="5"/>
  <c r="E196" i="5"/>
  <c r="E195" i="5"/>
  <c r="F195" i="5" s="1"/>
  <c r="F194" i="5"/>
  <c r="E194" i="5"/>
  <c r="E193" i="5"/>
  <c r="F193" i="5" s="1"/>
  <c r="F192" i="5"/>
  <c r="E192" i="5"/>
  <c r="E191" i="5"/>
  <c r="F191" i="5" s="1"/>
  <c r="F190" i="5"/>
  <c r="E190" i="5"/>
  <c r="E189" i="5"/>
  <c r="F189" i="5" s="1"/>
  <c r="F188" i="5"/>
  <c r="E188" i="5"/>
  <c r="E187" i="5"/>
  <c r="F187" i="5" s="1"/>
  <c r="F186" i="5"/>
  <c r="E186" i="5"/>
  <c r="E185" i="5"/>
  <c r="F185" i="5" s="1"/>
  <c r="F184" i="5"/>
  <c r="E184" i="5"/>
  <c r="E183" i="5"/>
  <c r="F183" i="5" s="1"/>
  <c r="F182" i="5"/>
  <c r="E182" i="5"/>
  <c r="E181" i="5"/>
  <c r="F181" i="5" s="1"/>
  <c r="F180" i="5"/>
  <c r="E180" i="5"/>
  <c r="E179" i="5"/>
  <c r="F179" i="5" s="1"/>
  <c r="F178" i="5"/>
  <c r="E178" i="5"/>
  <c r="E177" i="5"/>
  <c r="F177" i="5" s="1"/>
  <c r="F176" i="5"/>
  <c r="E176" i="5"/>
  <c r="E175" i="5"/>
  <c r="F175" i="5" s="1"/>
  <c r="F174" i="5"/>
  <c r="E174" i="5"/>
  <c r="E173" i="5"/>
  <c r="F173" i="5" s="1"/>
  <c r="F172" i="5"/>
  <c r="E172" i="5"/>
  <c r="E171" i="5"/>
  <c r="F171" i="5" s="1"/>
  <c r="F170" i="5"/>
  <c r="E170" i="5"/>
  <c r="E169" i="5"/>
  <c r="F169" i="5" s="1"/>
  <c r="F168" i="5"/>
  <c r="E168" i="5"/>
  <c r="E167" i="5"/>
  <c r="F167" i="5" s="1"/>
  <c r="F166" i="5"/>
  <c r="E166" i="5"/>
  <c r="E165" i="5"/>
  <c r="F165" i="5" s="1"/>
  <c r="F164" i="5"/>
  <c r="E164" i="5"/>
  <c r="E163" i="5"/>
  <c r="F163" i="5" s="1"/>
  <c r="F162" i="5"/>
  <c r="E162" i="5"/>
  <c r="E161" i="5"/>
  <c r="F161" i="5" s="1"/>
  <c r="F160" i="5"/>
  <c r="E160" i="5"/>
  <c r="E159" i="5"/>
  <c r="F159" i="5" s="1"/>
  <c r="F158" i="5"/>
  <c r="E158" i="5"/>
  <c r="E157" i="5"/>
  <c r="F157" i="5" s="1"/>
  <c r="F156" i="5"/>
  <c r="E156" i="5"/>
  <c r="E155" i="5"/>
  <c r="F155" i="5" s="1"/>
  <c r="F154" i="5"/>
  <c r="E154" i="5"/>
  <c r="E153" i="5"/>
  <c r="F153" i="5" s="1"/>
  <c r="F152" i="5"/>
  <c r="E152" i="5"/>
  <c r="E151" i="5"/>
  <c r="F151" i="5" s="1"/>
  <c r="F150" i="5"/>
  <c r="E150" i="5"/>
  <c r="E149" i="5"/>
  <c r="F149" i="5" s="1"/>
  <c r="F148" i="5"/>
  <c r="E148" i="5"/>
  <c r="E147" i="5"/>
  <c r="F147" i="5" s="1"/>
  <c r="F146" i="5"/>
  <c r="E146" i="5"/>
  <c r="E145" i="5"/>
  <c r="F145" i="5" s="1"/>
  <c r="F144" i="5"/>
  <c r="E144" i="5"/>
  <c r="E143" i="5"/>
  <c r="F143" i="5" s="1"/>
  <c r="F142" i="5"/>
  <c r="E142" i="5"/>
  <c r="E141" i="5"/>
  <c r="F141" i="5" s="1"/>
  <c r="F140" i="5"/>
  <c r="E140" i="5"/>
  <c r="E139" i="5"/>
  <c r="F139" i="5" s="1"/>
  <c r="F138" i="5"/>
  <c r="E138" i="5"/>
  <c r="E137" i="5"/>
  <c r="F137" i="5" s="1"/>
  <c r="F136" i="5"/>
  <c r="E136" i="5"/>
  <c r="E135" i="5"/>
  <c r="F135" i="5" s="1"/>
  <c r="F134" i="5"/>
  <c r="E134" i="5"/>
  <c r="E133" i="5"/>
  <c r="F133" i="5" s="1"/>
  <c r="F132" i="5"/>
  <c r="E132" i="5"/>
  <c r="E131" i="5"/>
  <c r="F131" i="5" s="1"/>
  <c r="F130" i="5"/>
  <c r="E130" i="5"/>
  <c r="E129" i="5"/>
  <c r="F129" i="5" s="1"/>
  <c r="F128" i="5"/>
  <c r="E128" i="5"/>
  <c r="E127" i="5"/>
  <c r="F127" i="5" s="1"/>
  <c r="F126" i="5"/>
  <c r="E126" i="5"/>
  <c r="E125" i="5"/>
  <c r="F125" i="5" s="1"/>
  <c r="F124" i="5"/>
  <c r="E124" i="5"/>
  <c r="E123" i="5"/>
  <c r="F123" i="5" s="1"/>
  <c r="F122" i="5"/>
  <c r="E122" i="5"/>
  <c r="E121" i="5"/>
  <c r="F121" i="5" s="1"/>
  <c r="F120" i="5"/>
  <c r="E120" i="5"/>
  <c r="E119" i="5"/>
  <c r="F119" i="5" s="1"/>
  <c r="F118" i="5"/>
  <c r="E118" i="5"/>
  <c r="E117" i="5"/>
  <c r="F117" i="5" s="1"/>
  <c r="F116" i="5"/>
  <c r="E116" i="5"/>
  <c r="E115" i="5"/>
  <c r="F115" i="5" s="1"/>
  <c r="F114" i="5"/>
  <c r="E114" i="5"/>
  <c r="E113" i="5"/>
  <c r="F113" i="5" s="1"/>
  <c r="F112" i="5"/>
  <c r="E112" i="5"/>
  <c r="E111" i="5"/>
  <c r="F111" i="5" s="1"/>
  <c r="F110" i="5"/>
  <c r="E110" i="5"/>
  <c r="E109" i="5"/>
  <c r="F109" i="5" s="1"/>
  <c r="F108" i="5"/>
  <c r="E108" i="5"/>
  <c r="E107" i="5"/>
  <c r="F107" i="5" s="1"/>
  <c r="F106" i="5"/>
  <c r="E106" i="5"/>
  <c r="E105" i="5"/>
  <c r="F105" i="5" s="1"/>
  <c r="F104" i="5"/>
  <c r="E104" i="5"/>
  <c r="E103" i="5"/>
  <c r="F103" i="5" s="1"/>
  <c r="F102" i="5"/>
  <c r="E102" i="5"/>
  <c r="E101" i="5"/>
  <c r="F101" i="5" s="1"/>
  <c r="E99" i="5"/>
  <c r="F99" i="5" s="1"/>
  <c r="E98" i="5"/>
  <c r="F98" i="5" s="1"/>
  <c r="F97" i="5"/>
  <c r="E97" i="5"/>
  <c r="E96" i="5"/>
  <c r="F96" i="5" s="1"/>
  <c r="F95" i="5"/>
  <c r="E95" i="5"/>
  <c r="E94" i="5"/>
  <c r="F94" i="5" s="1"/>
  <c r="F93" i="5"/>
  <c r="E93" i="5"/>
  <c r="E92" i="5"/>
  <c r="F92" i="5" s="1"/>
  <c r="E91" i="5"/>
  <c r="F91" i="5" s="1"/>
  <c r="E90" i="5"/>
  <c r="F90" i="5" s="1"/>
  <c r="F89" i="5"/>
  <c r="E89" i="5"/>
  <c r="E88" i="5"/>
  <c r="F88" i="5" s="1"/>
  <c r="F87" i="5"/>
  <c r="E87" i="5"/>
  <c r="E86" i="5"/>
  <c r="F86" i="5" s="1"/>
  <c r="E85" i="5"/>
  <c r="F85" i="5" s="1"/>
  <c r="E84" i="5"/>
  <c r="F84" i="5" s="1"/>
  <c r="E83" i="5"/>
  <c r="F83" i="5" s="1"/>
  <c r="E82" i="5"/>
  <c r="F82" i="5" s="1"/>
  <c r="F81" i="5"/>
  <c r="E81" i="5"/>
  <c r="E80" i="5"/>
  <c r="F80" i="5" s="1"/>
  <c r="F79" i="5"/>
  <c r="E79" i="5"/>
  <c r="E78" i="5"/>
  <c r="F78" i="5" s="1"/>
  <c r="E77" i="5"/>
  <c r="F77" i="5" s="1"/>
  <c r="E76" i="5"/>
  <c r="F76" i="5" s="1"/>
  <c r="E75" i="5"/>
  <c r="F75" i="5" s="1"/>
  <c r="E74" i="5"/>
  <c r="F74" i="5" s="1"/>
  <c r="F73" i="5"/>
  <c r="E73" i="5"/>
  <c r="E72" i="5"/>
  <c r="F72" i="5" s="1"/>
  <c r="F71" i="5"/>
  <c r="E71" i="5"/>
  <c r="E70" i="5"/>
  <c r="F70" i="5" s="1"/>
  <c r="E69" i="5"/>
  <c r="F69" i="5" s="1"/>
  <c r="E68" i="5"/>
  <c r="F68" i="5" s="1"/>
  <c r="E67" i="5"/>
  <c r="F67" i="5" s="1"/>
  <c r="E66" i="5"/>
  <c r="F66" i="5" s="1"/>
  <c r="F65" i="5"/>
  <c r="E65" i="5"/>
  <c r="E64" i="5"/>
  <c r="F64" i="5" s="1"/>
  <c r="F63" i="5"/>
  <c r="E63" i="5"/>
  <c r="E62" i="5"/>
  <c r="F62" i="5" s="1"/>
  <c r="F61" i="5"/>
  <c r="E61" i="5"/>
  <c r="E60" i="5"/>
  <c r="F60" i="5" s="1"/>
  <c r="E59" i="5"/>
  <c r="F59" i="5" s="1"/>
  <c r="E58" i="5"/>
  <c r="F58" i="5" s="1"/>
  <c r="F57" i="5"/>
  <c r="E57" i="5"/>
  <c r="E56" i="5"/>
  <c r="F56" i="5" s="1"/>
  <c r="F55" i="5"/>
  <c r="E55" i="5"/>
  <c r="E54" i="5"/>
  <c r="F54" i="5" s="1"/>
  <c r="E53" i="5"/>
  <c r="F53" i="5" s="1"/>
  <c r="E52" i="5"/>
  <c r="F52" i="5" s="1"/>
  <c r="E51" i="5"/>
  <c r="F51" i="5" s="1"/>
  <c r="E50" i="5"/>
  <c r="F50" i="5" s="1"/>
  <c r="F49" i="5"/>
  <c r="E49" i="5"/>
  <c r="E48" i="5"/>
  <c r="F48" i="5" s="1"/>
  <c r="F47" i="5"/>
  <c r="E47" i="5"/>
  <c r="E46" i="5"/>
  <c r="F46" i="5" s="1"/>
  <c r="E45" i="5"/>
  <c r="F45" i="5" s="1"/>
  <c r="E44" i="5"/>
  <c r="F44" i="5" s="1"/>
  <c r="E43" i="5"/>
  <c r="F43" i="5" s="1"/>
  <c r="E42" i="5"/>
  <c r="F42" i="5" s="1"/>
  <c r="F41" i="5"/>
  <c r="E41" i="5"/>
  <c r="E40" i="5"/>
  <c r="F40" i="5" s="1"/>
  <c r="F39" i="5"/>
  <c r="E39" i="5"/>
  <c r="E38" i="5"/>
  <c r="F38" i="5" s="1"/>
  <c r="E37" i="5"/>
  <c r="F37" i="5" s="1"/>
  <c r="E36" i="5"/>
  <c r="F36" i="5" s="1"/>
  <c r="E35" i="5"/>
  <c r="F35" i="5" s="1"/>
  <c r="E34" i="5"/>
  <c r="F34" i="5" s="1"/>
  <c r="F33" i="5"/>
  <c r="E33" i="5"/>
  <c r="E32" i="5"/>
  <c r="F32" i="5" s="1"/>
  <c r="F31" i="5"/>
  <c r="E31" i="5"/>
  <c r="E30" i="5"/>
  <c r="F30" i="5" s="1"/>
  <c r="F29" i="5"/>
  <c r="E29" i="5"/>
  <c r="E28" i="5"/>
  <c r="F28" i="5" s="1"/>
  <c r="E27" i="5"/>
  <c r="F27" i="5" s="1"/>
  <c r="E26" i="5"/>
  <c r="F26" i="5" s="1"/>
  <c r="F25" i="5"/>
  <c r="E25" i="5"/>
  <c r="E24" i="5"/>
  <c r="F24" i="5" s="1"/>
  <c r="F23" i="5"/>
  <c r="E23" i="5"/>
  <c r="E22" i="5"/>
  <c r="F22" i="5" s="1"/>
  <c r="E21" i="5"/>
  <c r="F21" i="5" s="1"/>
  <c r="E20" i="5"/>
  <c r="F20" i="5" s="1"/>
  <c r="E19" i="5"/>
  <c r="F19" i="5" s="1"/>
  <c r="E18" i="5"/>
  <c r="F18" i="5" s="1"/>
  <c r="F17" i="5"/>
  <c r="E17" i="5"/>
  <c r="E16" i="5"/>
  <c r="F16" i="5" s="1"/>
  <c r="F15" i="5"/>
  <c r="E15" i="5"/>
  <c r="E14" i="5"/>
  <c r="F14" i="5" s="1"/>
  <c r="E13" i="5"/>
  <c r="F13" i="5" s="1"/>
  <c r="E12" i="5"/>
  <c r="F12" i="5" s="1"/>
  <c r="E11" i="5"/>
  <c r="F11" i="5" s="1"/>
  <c r="E10" i="5"/>
  <c r="F10" i="5" s="1"/>
  <c r="F9" i="5"/>
  <c r="E9" i="5"/>
  <c r="E8" i="5"/>
  <c r="F8" i="5" s="1"/>
  <c r="F7" i="5"/>
  <c r="E7" i="5"/>
  <c r="E6" i="5"/>
  <c r="F6" i="5" s="1"/>
  <c r="E5" i="5"/>
  <c r="F5" i="5" s="1"/>
</calcChain>
</file>

<file path=xl/sharedStrings.xml><?xml version="1.0" encoding="utf-8"?>
<sst xmlns="http://schemas.openxmlformats.org/spreadsheetml/2006/main" count="1131" uniqueCount="756">
  <si>
    <t>VALOR</t>
  </si>
  <si>
    <t>ÚLTIMO REAJUSTE 01/12/2021</t>
  </si>
  <si>
    <t>CÓDIGO</t>
  </si>
  <si>
    <t>MATERIAIS</t>
  </si>
  <si>
    <t>DESCRIÇÃO TABELA HOSPITAL FEDERATIVA</t>
  </si>
  <si>
    <t>UNIDADE MÍNIMA 
DE FRAÇÃO - TNUMM</t>
  </si>
  <si>
    <t>00601594</t>
  </si>
  <si>
    <t xml:space="preserve">ABAIXADOR DE LINGUA </t>
  </si>
  <si>
    <t>UN</t>
  </si>
  <si>
    <t>02606925</t>
  </si>
  <si>
    <t>ABSORVENTE HOSPITALAR</t>
  </si>
  <si>
    <t>00601462</t>
  </si>
  <si>
    <t>ACESSÓRIO TRANSOFIX N</t>
  </si>
  <si>
    <t>00608823</t>
  </si>
  <si>
    <t>ADESIVO HISTOACRYL P/ SUTURA</t>
  </si>
  <si>
    <t>70902615</t>
  </si>
  <si>
    <t>ADESIVO LÍQUIDO TÓPICO DERMABOND</t>
  </si>
  <si>
    <t>00126632</t>
  </si>
  <si>
    <t>AGULHA BIOPSIA (TODOS OS TAMANHOS)</t>
  </si>
  <si>
    <t>AGULHA BIOPSIA ASPIRATIVA - CHIBA (TODOS OS TAMANHOS)</t>
  </si>
  <si>
    <t>00482749</t>
  </si>
  <si>
    <t>AGULHA BIOPSIA CHIBA  (TODOS OS TAMANHOS)</t>
  </si>
  <si>
    <t>70012873</t>
  </si>
  <si>
    <t>AGULHA BIOPSIA CHIBA  DCHN</t>
  </si>
  <si>
    <t>00642002</t>
  </si>
  <si>
    <t>AGULHA BIOPSIA LOCAL MAMARIA (TODOS OS TAMANHOS)</t>
  </si>
  <si>
    <t>70092281</t>
  </si>
  <si>
    <t>AGULHA BIOPSIA MEDULA OSSEA (TODOS OS TAMANHOS)</t>
  </si>
  <si>
    <t>00308277</t>
  </si>
  <si>
    <t>AGULHA BIOPSIA P/ MIELOGRAMA (TODOS OS TAMANHOS)</t>
  </si>
  <si>
    <t>70011222</t>
  </si>
  <si>
    <t>AGULHA BIOPSIA PROSTATA (TODOS OS TAMANHOS)</t>
  </si>
  <si>
    <t>AGULHA CYTOCAN (TODOS OS TAMANHOS)</t>
  </si>
  <si>
    <t>AGULHA DESCARTÁVEL (TODOS OS TAMANHOS)</t>
  </si>
  <si>
    <t>00523348</t>
  </si>
  <si>
    <t>AGULHA EPIDURAL (TODOS OS TAMANHOS)</t>
  </si>
  <si>
    <t>00523259</t>
  </si>
  <si>
    <t>AGULHA ESPINHAL (TODOS OS TAMANHOS)</t>
  </si>
  <si>
    <t>70015716</t>
  </si>
  <si>
    <t>AGULHA ESPINHAL LONGA (TODOS OS TAMANHOS)</t>
  </si>
  <si>
    <t>00157759</t>
  </si>
  <si>
    <t>AGULHA GENGIVAL (TODOS OS TAMANHOS)</t>
  </si>
  <si>
    <t>00024066</t>
  </si>
  <si>
    <t xml:space="preserve">AGULHA P/ BIOPSIA TIPO QUICK-CORE </t>
  </si>
  <si>
    <t>00467510</t>
  </si>
  <si>
    <t xml:space="preserve">AGULHA P/ LOCALIZAÇÃO MAMARIA - ESTEROTAXIA </t>
  </si>
  <si>
    <t xml:space="preserve">AGULHA P/ PUNCAO ARTICULAR </t>
  </si>
  <si>
    <t>00593303</t>
  </si>
  <si>
    <t xml:space="preserve">AGULHA PARA BLOQUEIO PLEXO BRAQUIAL / AXILAR </t>
  </si>
  <si>
    <t>00642975</t>
  </si>
  <si>
    <t>AGULHA  PLEXO STIMUPLEX (TODOS TAMANHOS)</t>
  </si>
  <si>
    <t>00406910</t>
  </si>
  <si>
    <t>AGULHA RAQUI ESPINHAL OBESO (TODOS TAMANHOS)</t>
  </si>
  <si>
    <t>00419877</t>
  </si>
  <si>
    <t>AGULHA SURECAN (TODOS OS TAMANHOS)</t>
  </si>
  <si>
    <t>00151580</t>
  </si>
  <si>
    <t xml:space="preserve">ALGODÃO EM BOLA </t>
  </si>
  <si>
    <t>70960127</t>
  </si>
  <si>
    <t>APARELHO PARA TRICOTOMIA - TRICOTOMIZADOR</t>
  </si>
  <si>
    <t>00310360</t>
  </si>
  <si>
    <t xml:space="preserve">ATADURA DE ALGODÃO ORTOPÉDICO (10 CM) </t>
  </si>
  <si>
    <t xml:space="preserve">ATADURA DE ALGODÃO ORTOPÉDICO (15 CM) </t>
  </si>
  <si>
    <t>00596795</t>
  </si>
  <si>
    <t xml:space="preserve">ATADURA DE ALGODÃO ORTOPÉDICO (20 CM) </t>
  </si>
  <si>
    <t>00579041</t>
  </si>
  <si>
    <t>ATADURA DE CREPOM (06 CM)</t>
  </si>
  <si>
    <t>00113751</t>
  </si>
  <si>
    <t xml:space="preserve">ATADURA DE CREPOM (10 CM) </t>
  </si>
  <si>
    <t>00113786</t>
  </si>
  <si>
    <t xml:space="preserve">ATADURA DE CREPOM (15 CM) </t>
  </si>
  <si>
    <t>00188719</t>
  </si>
  <si>
    <t xml:space="preserve">ATADURA DE CREPOM (20 CM) </t>
  </si>
  <si>
    <t>70034486</t>
  </si>
  <si>
    <t xml:space="preserve">ATADURA DE CREPOM (30 CM) </t>
  </si>
  <si>
    <t>00945021</t>
  </si>
  <si>
    <t xml:space="preserve">ATADURA DE GESSO (06 CM) </t>
  </si>
  <si>
    <t>00746991</t>
  </si>
  <si>
    <t xml:space="preserve">ATADURA DE GESSO (10 CM) </t>
  </si>
  <si>
    <t>00746983</t>
  </si>
  <si>
    <t xml:space="preserve">ATADURA DE GESSO (15 CM) </t>
  </si>
  <si>
    <t>00746975</t>
  </si>
  <si>
    <t xml:space="preserve">ATADURA DE GESSO (20 CM) </t>
  </si>
  <si>
    <t>00596965</t>
  </si>
  <si>
    <t xml:space="preserve">AVENTAL DESCARTÁVEL </t>
  </si>
  <si>
    <t>00594938</t>
  </si>
  <si>
    <t xml:space="preserve">BAND AID </t>
  </si>
  <si>
    <t>70051232</t>
  </si>
  <si>
    <t>BISTURI DESCARTÁVEL (TODOS OS TAMANHOS)</t>
  </si>
  <si>
    <t>00321265</t>
  </si>
  <si>
    <t>BOLSA ABERTA OPACA SISTEMA DUPLO (TODOS OS TAMANHOS)</t>
  </si>
  <si>
    <t>00319457</t>
  </si>
  <si>
    <t xml:space="preserve">BOLSA COLOSTOMIA DRENAVEL TRANSPARENTE </t>
  </si>
  <si>
    <t>00251976</t>
  </si>
  <si>
    <t>BOLSA DE COLOSTOMIA (TODOS OS TAMANHOS)</t>
  </si>
  <si>
    <t>00597180</t>
  </si>
  <si>
    <t>BOLSA DE COLOSTOMIA C / KARAYA (TODOS OS TAMANHOS)</t>
  </si>
  <si>
    <t>00162353</t>
  </si>
  <si>
    <t>BOLSA EVA P/ AUTOMIX 1000ML</t>
  </si>
  <si>
    <t>BOLS</t>
  </si>
  <si>
    <t>BOLSA EVA P/ AUTOMIX 2000ML</t>
  </si>
  <si>
    <t>BOLSA EVA P/ AUTOMIX 3000ML</t>
  </si>
  <si>
    <t>70053979</t>
  </si>
  <si>
    <t>BOLSA MIX BAG 250ML</t>
  </si>
  <si>
    <t>00313602</t>
  </si>
  <si>
    <t>BOLSA MIX BAG 500ML</t>
  </si>
  <si>
    <t xml:space="preserve">CABO DE MARCAPASSO C/ BALÃO </t>
  </si>
  <si>
    <t>CABO DE MARCAPASSO S/ BALÃO</t>
  </si>
  <si>
    <t>00058084</t>
  </si>
  <si>
    <t>CAMPO CIRURGICO DESC. OFTALMICO</t>
  </si>
  <si>
    <t>CAMPO CIRURGICO IOBAN 6648 900X600</t>
  </si>
  <si>
    <t>CAMPO CIRURGICO IOBAN 6650 900X450</t>
  </si>
  <si>
    <t>CAMPO CIRURGICO STERI  DRAPE OFTALMICO (UNIDADE)</t>
  </si>
  <si>
    <t>PC</t>
  </si>
  <si>
    <t>00175978</t>
  </si>
  <si>
    <t xml:space="preserve">CANETA ELETRO CIRÚRGICA  </t>
  </si>
  <si>
    <t>CÂNULA DE GUEDEL  (TODOS OS TAMANHOS)</t>
  </si>
  <si>
    <t>70869774</t>
  </si>
  <si>
    <t xml:space="preserve">CÂNULA PARA TRAQUEOSTOMIA </t>
  </si>
  <si>
    <t>00102997</t>
  </si>
  <si>
    <t>CANULA PARA TRAQ. AJUST. P/OBESO</t>
  </si>
  <si>
    <t>00795712</t>
  </si>
  <si>
    <t xml:space="preserve">CAPA P/ MICROSC.  C.ZEISS </t>
  </si>
  <si>
    <t>00057975</t>
  </si>
  <si>
    <t xml:space="preserve">CAPA PLÁSTICA ESTÉRIL   </t>
  </si>
  <si>
    <t>00117528</t>
  </si>
  <si>
    <t xml:space="preserve">CATETER DUPLA LUZ HEMODIÁLISE  </t>
  </si>
  <si>
    <t>70118426</t>
  </si>
  <si>
    <t>CATETER DUPLO LUMEN ADULTO / NEO / PEDIÁTRICO</t>
  </si>
  <si>
    <t xml:space="preserve">CATETER EPIDURAL PORTEX </t>
  </si>
  <si>
    <t>CATETER FOGARTY (TODOS OS TAMANHOS)</t>
  </si>
  <si>
    <t>70851794</t>
  </si>
  <si>
    <t>CATETER JELCO (TODOS OS TAMANHOS)</t>
  </si>
  <si>
    <t>74268899</t>
  </si>
  <si>
    <t xml:space="preserve">CATETER JELCO C/ DISPOSITIVO SEGURANÇA </t>
  </si>
  <si>
    <t>00160547</t>
  </si>
  <si>
    <t>CATETER LIFCATH PICC</t>
  </si>
  <si>
    <t>CATETER MONO LUMEN</t>
  </si>
  <si>
    <t>00619663</t>
  </si>
  <si>
    <t>CATETER NASAL (TODOS OS TAMANHOS)</t>
  </si>
  <si>
    <t>74407279</t>
  </si>
  <si>
    <t>CATETER P/ OXIGÊNIO TIPO OCULOS</t>
  </si>
  <si>
    <t>70870900</t>
  </si>
  <si>
    <t xml:space="preserve">CATETER PARA DIÁLISE PERITONEAL  </t>
  </si>
  <si>
    <t>71332251</t>
  </si>
  <si>
    <t xml:space="preserve">CATETER SWAN GANZ  </t>
  </si>
  <si>
    <t>00593222</t>
  </si>
  <si>
    <t>CATETER TRIPLO LUMEN</t>
  </si>
  <si>
    <t>00165280</t>
  </si>
  <si>
    <t xml:space="preserve">CATETER UMBILICAL </t>
  </si>
  <si>
    <t>73186325</t>
  </si>
  <si>
    <t xml:space="preserve">CERA ÓSSEA  </t>
  </si>
  <si>
    <t>00773611</t>
  </si>
  <si>
    <t>CIRCUITO PARA RESP. BIRD DESC</t>
  </si>
  <si>
    <t>00812927</t>
  </si>
  <si>
    <t xml:space="preserve">CIRCUITO PARA RESPIRADOR VOLUMÉTRICO  </t>
  </si>
  <si>
    <t>74314432</t>
  </si>
  <si>
    <t xml:space="preserve">CLAMP UMBILICAL </t>
  </si>
  <si>
    <t>00318698</t>
  </si>
  <si>
    <t>COLAR CERVICAL ESPUMA ESPECIAL (TODOS OS TAMANHOS)</t>
  </si>
  <si>
    <t>00020605</t>
  </si>
  <si>
    <t>COLCHÃO CAIXA DE OVO</t>
  </si>
  <si>
    <t>00601047</t>
  </si>
  <si>
    <t xml:space="preserve">COLETOR DE URINA FECHADO COM DIURESE HORÁRIA </t>
  </si>
  <si>
    <t>00608840</t>
  </si>
  <si>
    <t xml:space="preserve">COLETOR DE URINA FECHADO </t>
  </si>
  <si>
    <t>00762474</t>
  </si>
  <si>
    <t xml:space="preserve">COLETOR DRENO DE TÓRAX ( FRASCO ) </t>
  </si>
  <si>
    <t>00589241</t>
  </si>
  <si>
    <t>COLETOR SECREÇÃO VIA AEREA</t>
  </si>
  <si>
    <t>00600369</t>
  </si>
  <si>
    <t>COLETOR URINA INFANTIL UNISSEX</t>
  </si>
  <si>
    <t>00252174</t>
  </si>
  <si>
    <t xml:space="preserve">COLETOR URINA SISTEMA ABERTO </t>
  </si>
  <si>
    <t>00051306</t>
  </si>
  <si>
    <t xml:space="preserve">COMPRESSA CIRÚRGICA </t>
  </si>
  <si>
    <t>00216577</t>
  </si>
  <si>
    <t xml:space="preserve">COMPRESSA GAZE CIRÚRGICA 7,5 X 7,5 ESTÉRIL (10 UNIDADES) </t>
  </si>
  <si>
    <t>00214795</t>
  </si>
  <si>
    <t>CONECTOR EM T22MM X F22MM X 22MM</t>
  </si>
  <si>
    <t>CONJUNTO PARA P.A.M. (CONJ)</t>
  </si>
  <si>
    <t>00588440</t>
  </si>
  <si>
    <t xml:space="preserve">COTONETE (UNIDADE) </t>
  </si>
  <si>
    <t>70905894</t>
  </si>
  <si>
    <t>COTONÓIDE CIRÚRGICO 25 X 76 MM (UNIDADE)</t>
  </si>
  <si>
    <t>00245259</t>
  </si>
  <si>
    <t>CURATIVO ACTISORB PLUS 10,5X10,5CM</t>
  </si>
  <si>
    <t>00245240</t>
  </si>
  <si>
    <t xml:space="preserve">CURATIVO ACTSORB PLUS 19 X 10,5CM </t>
  </si>
  <si>
    <t>00245232</t>
  </si>
  <si>
    <t>CURATIVO ACTISORB PLUS 6,5X9,5CM</t>
  </si>
  <si>
    <t>70861056</t>
  </si>
  <si>
    <t>CURATIVO ALGINATO CALCIO CALCICARE</t>
  </si>
  <si>
    <t>00159530</t>
  </si>
  <si>
    <t>CURATIVO CARVAO ATIVADO PRATA 10,5X10CM</t>
  </si>
  <si>
    <t>00159255</t>
  </si>
  <si>
    <t>CURATIVO CARVAO ATIV.PRATA 19X10,5</t>
  </si>
  <si>
    <t>70191557</t>
  </si>
  <si>
    <t>CURATIVO CARVAO ATIVADO  PRATA 08X15CM</t>
  </si>
  <si>
    <t>00168513</t>
  </si>
  <si>
    <t>CURATIVO CARVAO ATIVADO  PRATA 10X10CM</t>
  </si>
  <si>
    <t>00620505</t>
  </si>
  <si>
    <t>CURATIVO HIDROCEL ALLEVYN 12,5X12,5CM</t>
  </si>
  <si>
    <t>00213721</t>
  </si>
  <si>
    <t>CURATIVO HIDROCEL ALLEVYN 17,5X17,5CM</t>
  </si>
  <si>
    <t>00385468</t>
  </si>
  <si>
    <t>CURATIVO HIDROCEL ALLEVYN 22,5X22,5CM</t>
  </si>
  <si>
    <t>00406929</t>
  </si>
  <si>
    <t>CURATIVO HIDROCEL ALLEVYN 7,5X7,5CM</t>
  </si>
  <si>
    <t>00423068</t>
  </si>
  <si>
    <t>CURATIVO HIDROCEL ALLEVYN TRAQUEO 09X09CM</t>
  </si>
  <si>
    <t>00513288</t>
  </si>
  <si>
    <t>CURATIVO HIDROCOLÓIDE ESTÉRIL BIOFILM 10X10CM</t>
  </si>
  <si>
    <t>00625086</t>
  </si>
  <si>
    <t>CURATIVO HIDROCOLÓIDE ESTÉRIL BIOFILM 15X15CM</t>
  </si>
  <si>
    <t>CURATIVO HIDROCOLÓIDE ESTÉRIL BIOFILM 20X20CM</t>
  </si>
  <si>
    <t>70192650</t>
  </si>
  <si>
    <t xml:space="preserve">CURATIVO HIDROCOLÓIDE TEGASORB OVAL 07X09CM </t>
  </si>
  <si>
    <t>70192600</t>
  </si>
  <si>
    <t>CURATIVO HIDROCOLÓIDE TEGASORB OVAL 10X12CM</t>
  </si>
  <si>
    <t>70192618</t>
  </si>
  <si>
    <t>CURATIVO HIDROCOLÓIDE TEGASORB OVAL 14X17CM</t>
  </si>
  <si>
    <t>00408344</t>
  </si>
  <si>
    <t>CURATIVO HIDROGEL (INTRASITE 25G)</t>
  </si>
  <si>
    <t>G</t>
  </si>
  <si>
    <t>00482358</t>
  </si>
  <si>
    <t>CURATIVO HIDROGEL C/ALGINATO 05X05CM</t>
  </si>
  <si>
    <t>00608785</t>
  </si>
  <si>
    <t>CURATIVO HIDROGEL C/ALGINATO 10X10CM</t>
  </si>
  <si>
    <t>00640565</t>
  </si>
  <si>
    <t>CURATIVO HIDROGEL C/ALGINATO 10X20CM</t>
  </si>
  <si>
    <t>70191123</t>
  </si>
  <si>
    <t>CURATIVO HIDROGEL C/ALGINATO 30CM</t>
  </si>
  <si>
    <t>00625167</t>
  </si>
  <si>
    <t xml:space="preserve">CURATIVO TRANSP BIOCLUSIVE (13 X 18)  </t>
  </si>
  <si>
    <t>00625140</t>
  </si>
  <si>
    <t xml:space="preserve">CURATIVO TRANSP BIOCLUSIVE (5 X 8)  </t>
  </si>
  <si>
    <t>00799769</t>
  </si>
  <si>
    <t>CURATIVO TRANSPARENTE TEGADERM 10X25 CM</t>
  </si>
  <si>
    <t>00126071</t>
  </si>
  <si>
    <t xml:space="preserve">CURATIVO TRANSPARENTE TEGADERM 10X12 CM </t>
  </si>
  <si>
    <t xml:space="preserve">DRENO BLAKE  HUBLESS TROCARTE </t>
  </si>
  <si>
    <t>00012491</t>
  </si>
  <si>
    <t>DRENO DE TÓRAX (SILICONE) (TODOS OS TAMANHOS)</t>
  </si>
  <si>
    <t>00682853</t>
  </si>
  <si>
    <t>DRENO DE TÓRAX DESCARTÁVEL (TODOS OS TAMANHOS)</t>
  </si>
  <si>
    <t>00119997</t>
  </si>
  <si>
    <t>DRENO PEN ROSE Nº 1</t>
  </si>
  <si>
    <t>00120014</t>
  </si>
  <si>
    <t>DRENO PEN ROSE Nº 2</t>
  </si>
  <si>
    <t>00120030</t>
  </si>
  <si>
    <t>DRENO PEN ROSE Nº 3</t>
  </si>
  <si>
    <t>00120049</t>
  </si>
  <si>
    <t>DRENO PEN ROSE Nº 4</t>
  </si>
  <si>
    <t>00795615</t>
  </si>
  <si>
    <t>DRENO SUCÇÃO DESCARTÁVEL (TODOS OS TAMANHOS)</t>
  </si>
  <si>
    <t>71587403</t>
  </si>
  <si>
    <t>ELETRODO DESCARTÁVEL</t>
  </si>
  <si>
    <t>00071579</t>
  </si>
  <si>
    <t>ELETRODO MULTIFUNCAO DESC.P/MARCAP</t>
  </si>
  <si>
    <t>00596434</t>
  </si>
  <si>
    <t>EQUIPO DE BI C/ FILTRO PARA NPT</t>
  </si>
  <si>
    <t>00110809</t>
  </si>
  <si>
    <t>EQUIPO DE NUTRIÇÃO ENTERAL</t>
  </si>
  <si>
    <t>00206075</t>
  </si>
  <si>
    <t>EQUIPO EUROFIX AIR IL MIC PARA INFUSÃO SISTEMA PARENTERAL FOTOSSENSÍVEL</t>
  </si>
  <si>
    <t>00112879</t>
  </si>
  <si>
    <t>EQUIPO EUROFIX AIR PARA INFUSÃO SISTEMA PARENTERAL FOTOSENSÍVEL</t>
  </si>
  <si>
    <t>00237418</t>
  </si>
  <si>
    <t>EQUIPO FS AMBAR (QT)</t>
  </si>
  <si>
    <t>00113000</t>
  </si>
  <si>
    <t>EQUIPO IRRIGAFIX  (CISTOSCOPIA)</t>
  </si>
  <si>
    <t>70223386</t>
  </si>
  <si>
    <t>EQUIPO LIFE SHIELD P/ ANESTESIA BOMBA ANNE - FRASCO</t>
  </si>
  <si>
    <t>70846855</t>
  </si>
  <si>
    <t>EQUIPO LIFE SHIELD P/ ANESTESIA BOMBA ANNE - SERINGA</t>
  </si>
  <si>
    <t>00511218</t>
  </si>
  <si>
    <t>EQUIPO P/TRANSFUSÃO AMINOMIX</t>
  </si>
  <si>
    <t>00788996</t>
  </si>
  <si>
    <t>EQUIPO P/TRANSFUSÃO AMINOMIX AIR P/MIX BAG</t>
  </si>
  <si>
    <t>00102237</t>
  </si>
  <si>
    <t>EQUIPO PARA ARTROSCOPIA</t>
  </si>
  <si>
    <t>00174742</t>
  </si>
  <si>
    <t>EQUIPO PARA BOMBA INFUSORA COMPACT AIR</t>
  </si>
  <si>
    <t>70223378</t>
  </si>
  <si>
    <t>EQUIPO PARA BOMBA INFUSORA COMPACT PVC FREE</t>
  </si>
  <si>
    <t>00193658</t>
  </si>
  <si>
    <t>EQUIPO PARA BOMBA INFUSORA FOTOSSENSÍVEL</t>
  </si>
  <si>
    <t>70223521</t>
  </si>
  <si>
    <t>EQUIPO PARA DIÁLISE PERITONEAL</t>
  </si>
  <si>
    <t>00719048</t>
  </si>
  <si>
    <t>EQUIPO PARA MICROGOTAS</t>
  </si>
  <si>
    <t>00619736</t>
  </si>
  <si>
    <t>EQUIPO PARA PRESSÃO VENOSA CENTRAL ( PVC )</t>
  </si>
  <si>
    <t>00237230</t>
  </si>
  <si>
    <t>EQUIPO PARA SORO</t>
  </si>
  <si>
    <t>00305790</t>
  </si>
  <si>
    <t>EQUIPO PARA SORO C/ BURETA (MICROGOTAS COM ÂMPOLA GRADUADA)</t>
  </si>
  <si>
    <t>00642940</t>
  </si>
  <si>
    <t>EQUIPO PARA SORO C/  SUSPIRO</t>
  </si>
  <si>
    <t>00226955</t>
  </si>
  <si>
    <t>EQUIPO POLIFIX 2 VIAS C/ FOTOSSENSÍVEL</t>
  </si>
  <si>
    <t>00247774</t>
  </si>
  <si>
    <t>EQUIPO POLIFIX 2 VIAS C/ INJETOR</t>
  </si>
  <si>
    <t>00238481</t>
  </si>
  <si>
    <t>EQUIPO POLIFIX 4 VIAS C/ INJETOR</t>
  </si>
  <si>
    <t>79215424</t>
  </si>
  <si>
    <t>ESPARADRAPO (5CM x 4,5 M )</t>
  </si>
  <si>
    <t>CM</t>
  </si>
  <si>
    <t>00197491</t>
  </si>
  <si>
    <t xml:space="preserve">EXTENSOR 120 CM </t>
  </si>
  <si>
    <t>70765561</t>
  </si>
  <si>
    <t xml:space="preserve">EXTENSOR 20 CM </t>
  </si>
  <si>
    <t>00624390</t>
  </si>
  <si>
    <t>FAIXA DE SMARCH</t>
  </si>
  <si>
    <t>70872260</t>
  </si>
  <si>
    <t>FILTRO DIALISADOR</t>
  </si>
  <si>
    <t>00696218</t>
  </si>
  <si>
    <t>FILTRO P/ REMOÇÃO DE LEUCOCITOS DE HEMÁCIAS</t>
  </si>
  <si>
    <t>00482331</t>
  </si>
  <si>
    <t>FILTRO P/ REMOÇÃO DE LEUCOCITOS DE PLAQUETAS</t>
  </si>
  <si>
    <t>00138576</t>
  </si>
  <si>
    <t xml:space="preserve">FILTRO PARA RESPIRADOR </t>
  </si>
  <si>
    <t>00134902</t>
  </si>
  <si>
    <t>FIO ACIFLEX BSS 25 / 26 / 28 T (S/AGULHA)</t>
  </si>
  <si>
    <t>00135321</t>
  </si>
  <si>
    <t>FIO ACIFLEX M 351 / 660 / 663 / 650 / 651 G (FIO DE AÇO)</t>
  </si>
  <si>
    <t>00136468</t>
  </si>
  <si>
    <t>FIO ACIFLEX M 400 / 652 / 653 G (FIO DE AÇO)</t>
  </si>
  <si>
    <t>00137464</t>
  </si>
  <si>
    <t>FIO ALGODAO - FITA CARDIACA FAB46-T</t>
  </si>
  <si>
    <t>00133922</t>
  </si>
  <si>
    <t>FIO ALGODAO - FITA UMBILICAL U 10-T</t>
  </si>
  <si>
    <t>00132683</t>
  </si>
  <si>
    <t>FIO CAPROFLYL VIOLETA CF 801 / 802 / 803 / 810 / 811 / 812 / 813 T (OBSTETRÍCIA)</t>
  </si>
  <si>
    <t>00135623</t>
  </si>
  <si>
    <t>FIO CAPROFYL VIOLETA CF 111 / 112 / 113 / 114 / 115 T (GASTRO INTESTINAL)</t>
  </si>
  <si>
    <t>00134210</t>
  </si>
  <si>
    <t>FIO CAPROFYL VIOLETA CF 203 / 204 T (UROLOGIA)</t>
  </si>
  <si>
    <t>00132659</t>
  </si>
  <si>
    <t>FIO CAPROFYL VLT CF 126 / 127 / 128 / 129 T (GASTRO INTESTINAL)</t>
  </si>
  <si>
    <t>00133221</t>
  </si>
  <si>
    <t>FIO CATGUT CROMADO 801 / 802 / 803 T (OBSTETRÍCIA)</t>
  </si>
  <si>
    <t>00136760</t>
  </si>
  <si>
    <t>FIO CATGUT CROMADO 810 / 811 / 812 / 813 / 883 T  ( OBSTETRÍCIA )</t>
  </si>
  <si>
    <t>00133949</t>
  </si>
  <si>
    <t>FIO CATGUT CROMADO AG. N-1 48G</t>
  </si>
  <si>
    <t>00134597</t>
  </si>
  <si>
    <t>FIO CATGUT CROMADO CC 124 / 125 / 126 T (S/AGULHA)</t>
  </si>
  <si>
    <t>00134872</t>
  </si>
  <si>
    <t>FIO CATGUT CROMADO CC 135 / 136 T (S/AGULHA)</t>
  </si>
  <si>
    <t>00134929</t>
  </si>
  <si>
    <t>FIO CATGUT CROMADO G 112 / 113 / 114 / 115 / T (GASTRO INTESTINAL)</t>
  </si>
  <si>
    <t>00133140</t>
  </si>
  <si>
    <t xml:space="preserve">FIO CATGUT CROMADO G 122 / 123 / 124 / 163 / 164 / 165 / 196 / T (GASTRO INTESTINAL) </t>
  </si>
  <si>
    <t>00137103</t>
  </si>
  <si>
    <t>FIO CATGUT CROMADO G 127 / 128 T (GASTRO INTESTINAL)</t>
  </si>
  <si>
    <t>00133256</t>
  </si>
  <si>
    <t>FIO CATGUT CROMADO G 181 / 182 T (GASTRO INTESTINAL)</t>
  </si>
  <si>
    <t>00137510</t>
  </si>
  <si>
    <t>FIO CATGUT CROMADO LAÇADO 1801 / 1802 T (OBSTETRÍCIA)</t>
  </si>
  <si>
    <t>00133310</t>
  </si>
  <si>
    <t>FIO CATGUT CROMADO U 202 / 203 T (UROLOGIA)</t>
  </si>
  <si>
    <t>00136506</t>
  </si>
  <si>
    <t>FIO CATGUT SIMPLES G 365 T/344T/364T/363T</t>
  </si>
  <si>
    <t>00137235</t>
  </si>
  <si>
    <t>FIO CATGUT SIMPLES 843 / 853 / 854 T  (OBSTETRÍCIA)</t>
  </si>
  <si>
    <t>00137367</t>
  </si>
  <si>
    <t>FIO CATGUT SIMPLES A 2414 T (AMIGDALECTOMIA)</t>
  </si>
  <si>
    <t>00133353</t>
  </si>
  <si>
    <t>FIO CATGUT SIMPLES CS 102 /103 / 104 / 105 / 106 T (S/AGULHA)</t>
  </si>
  <si>
    <t>00133426</t>
  </si>
  <si>
    <t>FIO CATGUT SIMPLES CS 114 / 115 T ( S/ AGULHA )</t>
  </si>
  <si>
    <t>00133370</t>
  </si>
  <si>
    <t>FIO CATGUT SIMPLES G 312 / 313 / 314 / 315 T  (GASTRO INTESTINAL)</t>
  </si>
  <si>
    <t>00133531</t>
  </si>
  <si>
    <t>FIO CATGUT SIMPLES G 318 / 319 / 320 T (GASTRO INTESTINAL)</t>
  </si>
  <si>
    <t>00133450</t>
  </si>
  <si>
    <t>FIO CATGUT SIMPLES G 322 / 323 / 324 T (GASTRO INTESTINAL)</t>
  </si>
  <si>
    <t>00137502</t>
  </si>
  <si>
    <t>FIO CATGUT SIMPLES LAÇADO 1853 / 1854 T (OBSTETRÍCIA)</t>
  </si>
  <si>
    <t>00133485</t>
  </si>
  <si>
    <t>FIO CATGUT SIMPLES U 207 / 208 T  (UROLOGIA)</t>
  </si>
  <si>
    <t>70245231</t>
  </si>
  <si>
    <t>FIO CERCLAGEM (TODOS TAMANHOS)</t>
  </si>
  <si>
    <t>00137979</t>
  </si>
  <si>
    <t>FIO ETHIBOND VERDE B 203 / 204 / 718 T (VASCULAR)</t>
  </si>
  <si>
    <t>00137391</t>
  </si>
  <si>
    <t>FIO ETHIBOND VERDE B 551 / 552 / 553 / 562 / 563 T (VASCULAR)</t>
  </si>
  <si>
    <t>00135232</t>
  </si>
  <si>
    <t xml:space="preserve">FIO ETHIBOND VERDE BR 43 / 44 / 762 / 763 T (VASCULAR) </t>
  </si>
  <si>
    <t>00136166</t>
  </si>
  <si>
    <t>FIO ETHIBOND VERDE E 7217 / 7225 / 7226 / 7317 / 7325 / 7326 G (LAPAROSCOPIA)</t>
  </si>
  <si>
    <t>00134937</t>
  </si>
  <si>
    <t>FIO ETHIBOND VERDE MB 46 G (FECHAMENTO DE ESTERNO)</t>
  </si>
  <si>
    <t>00593613</t>
  </si>
  <si>
    <t>FIO ETHIBOND VERDE BP 93 T (VASCULAR)</t>
  </si>
  <si>
    <t>00134090</t>
  </si>
  <si>
    <t>FIO ETHIBOND VERDE X 520 / 538 T (ORTOPEDIA)</t>
  </si>
  <si>
    <t>FIO DE KIRSNHNER   (TODOS TAMANHOS)</t>
  </si>
  <si>
    <t>00134635</t>
  </si>
  <si>
    <t>FIO LINHO BRANCO G 633 / 634 / 635 T (GASTRO INTESTINAL)</t>
  </si>
  <si>
    <t>00134562</t>
  </si>
  <si>
    <t>FIO LINHO BRANCO SLF 93 / 94 / 95 / 96 T (S/AGULHA)</t>
  </si>
  <si>
    <t>00235610</t>
  </si>
  <si>
    <t>FIO MARCAPASSO EP 15</t>
  </si>
  <si>
    <t>70853541</t>
  </si>
  <si>
    <t>FIO MERSILENE VERDE R 770 G (OFTALMOLOGIA)</t>
  </si>
  <si>
    <t>70853525</t>
  </si>
  <si>
    <t xml:space="preserve">FIO MERSILENE BRANCO 1722 / 1760 / 1778 G (OFTALMOLOGIA) </t>
  </si>
  <si>
    <t>00137120</t>
  </si>
  <si>
    <t>FIO MERSILENE VERDE 9762 / 9763 T (VASCULAR)</t>
  </si>
  <si>
    <t>70853550</t>
  </si>
  <si>
    <t>FIO MERSILENE VERDE G 704 T (GASTRO INTESTINAL)</t>
  </si>
  <si>
    <t>00133566</t>
  </si>
  <si>
    <t>FIO MONOCRYL AG. 5-0 Y 495</t>
  </si>
  <si>
    <t>00133540</t>
  </si>
  <si>
    <t>FIO MONOCRYL AG. 4-0 Y 426 H</t>
  </si>
  <si>
    <t>00133558</t>
  </si>
  <si>
    <t>FIO MONOCRYL INCOLOR Y 494 / 496 G (PLÁSTICA)</t>
  </si>
  <si>
    <t>00133698</t>
  </si>
  <si>
    <t xml:space="preserve">FIO MONONYLON INCOLOR 1111 T (PLÁSTICA) </t>
  </si>
  <si>
    <t>00137839</t>
  </si>
  <si>
    <t>FIO MONONYLON INCOLOR P 1603 / 1611 T (PLÁSTICA)</t>
  </si>
  <si>
    <t>00137863</t>
  </si>
  <si>
    <t>FIO MONONYLON INCOLOR P 689  / 1602 T (PLÁSTICA)</t>
  </si>
  <si>
    <t>00135879</t>
  </si>
  <si>
    <t>FIO MONONYLON PRETO V 2351 / 8350 / 8552 T (VASCULAR)</t>
  </si>
  <si>
    <t>00133728</t>
  </si>
  <si>
    <t>FIO MONONYLON PRETO  163 / 14502 / 14503 / 14504 / 14505 T (CUTICULAR)</t>
  </si>
  <si>
    <t>00133612</t>
  </si>
  <si>
    <t>FIO MONONYLON PRETO 1129 / 1171 / 1174 / 1215 T (CUTICULAR)</t>
  </si>
  <si>
    <t>00133779</t>
  </si>
  <si>
    <t>FIO MONONYLON PRETO 1160 / 1161 / 1165 / 1166 T  (PLÁSTICA)</t>
  </si>
  <si>
    <t>00135054</t>
  </si>
  <si>
    <t>FIO MONONYLON PRETO 1162 / 1163 / 1164 / 1167 / 1168 T (PLÁSTICA)</t>
  </si>
  <si>
    <t>00133760</t>
  </si>
  <si>
    <t>FIO MONONYLON PRETO 13500 / 13501 T  (CUTICULAR)</t>
  </si>
  <si>
    <t>00133680</t>
  </si>
  <si>
    <t>FIO MONONYLON PRETO 13502 / 13503 T (CUTICULAR)</t>
  </si>
  <si>
    <t>00133787</t>
  </si>
  <si>
    <t>FIO MONONYLON PRETO 14500 / 14501 T (CUTICULAR)</t>
  </si>
  <si>
    <t>00134104</t>
  </si>
  <si>
    <t>FIO MONONYLON PRETO 1714 / 1715 / 7717 / 7718 / 7719 G (OFTALMOLOGIA)</t>
  </si>
  <si>
    <t>00135704</t>
  </si>
  <si>
    <t>FIO MONONYLON PRETO 2809 / 2819 / 2820 G  (MICROCIRURGIA)</t>
  </si>
  <si>
    <t>00135801</t>
  </si>
  <si>
    <t xml:space="preserve">FIO MONONYLON PRETO 3129 / 3163 / 3171 T (CUTICULAR) </t>
  </si>
  <si>
    <t>00135895</t>
  </si>
  <si>
    <t>FIO MONONYLON PRETO 3626 / 3627 T (CUTICULAR - AG RETA)</t>
  </si>
  <si>
    <t>00133590</t>
  </si>
  <si>
    <t>FIO MONONYLON PRETO 7618 G (OFTALMOLOGIA)</t>
  </si>
  <si>
    <t>00137944</t>
  </si>
  <si>
    <t>FIO MONONYLON PRETO 9000 / 9003 / 9013 G (OFTALMOLOGIA)</t>
  </si>
  <si>
    <t>00137928</t>
  </si>
  <si>
    <t>FIO MONONYLON PRETO 9023 G (OFTALMOLOGIA)</t>
  </si>
  <si>
    <t>00135836</t>
  </si>
  <si>
    <t>FIO MONONYLON PRETO 9033 G (OFTALMOLOGIA)</t>
  </si>
  <si>
    <t>00138118</t>
  </si>
  <si>
    <t>FIO MONONYLON PRETO FN 502 / 503 / 504 / 505 T (S/AGULHA)</t>
  </si>
  <si>
    <t>00133124</t>
  </si>
  <si>
    <t>FIO MONONYLON PRETO N 2035 T (NEUROCIRURGIA)</t>
  </si>
  <si>
    <t>00134252</t>
  </si>
  <si>
    <t>FIO MONONYLON PRETO N 5002 T (NEUROCIRURGIA)</t>
  </si>
  <si>
    <t>00137260</t>
  </si>
  <si>
    <t>FIO MONONYLON PRETO P 1662 / 1663 / 1664 / 1667 T (PLÁSTICA)</t>
  </si>
  <si>
    <t>00137820</t>
  </si>
  <si>
    <t>FIO MONONYLON PRETO V 4452 T (VASCULAR)</t>
  </si>
  <si>
    <t>00135860</t>
  </si>
  <si>
    <t>FIO MONONYLON PRETO V 4653 T (VASCULAR)</t>
  </si>
  <si>
    <t>00135666</t>
  </si>
  <si>
    <t>FIO MONONYLON PRETO W 2850  (MICROCIRURGIA)</t>
  </si>
  <si>
    <t>73335444</t>
  </si>
  <si>
    <t>FIO PDS II Z 126 / 127 H (CARDIOVASCULAR)</t>
  </si>
  <si>
    <t>00138193</t>
  </si>
  <si>
    <t>FIO PDS II Z 303 / 304 / 305 H (CARDIOVASCULAR)</t>
  </si>
  <si>
    <t>00134066</t>
  </si>
  <si>
    <t>FIO PDS II Z 310 / 311 / 315 / 316 / 317 H (GASTRO INTESTINAL)</t>
  </si>
  <si>
    <t>00136352</t>
  </si>
  <si>
    <t>FIO PDS II Z 320 H (CARDIOVASCULAR)</t>
  </si>
  <si>
    <t>00135038</t>
  </si>
  <si>
    <t>FIO PDS II Z 333 / 334 / 338 / 339 / 341 / 352 / 353 H (OBSTETRÍCIA)</t>
  </si>
  <si>
    <t>00137600</t>
  </si>
  <si>
    <t>FIO PDS II Z117 / 135 H (CARDIOVASCULAR)</t>
  </si>
  <si>
    <t>00136131</t>
  </si>
  <si>
    <t>FIO POLYCOT AZUL P 12 / 13 / 14 / 19 T (CUTICULAR)</t>
  </si>
  <si>
    <t>00134279</t>
  </si>
  <si>
    <t>FIO POLYCOT AZUL P 21 / 22 / 23 / 24 T (GASTRO INTESTINAL)</t>
  </si>
  <si>
    <t>00136107</t>
  </si>
  <si>
    <t xml:space="preserve">FIO POLYCOT AZUL PA 423 / 424 / 425 T (GASTRO INTESTINAL) </t>
  </si>
  <si>
    <t>00605034</t>
  </si>
  <si>
    <t>FIO POLYCOT AZUL SPA 42 / 43 / 44 / 45 T (S/AGULHA)</t>
  </si>
  <si>
    <t>00136069</t>
  </si>
  <si>
    <t xml:space="preserve">FIO POLYCOT INCOLOR SPI 32 / 33 / 34 / 35 T (S/AGULHA) </t>
  </si>
  <si>
    <t>00137723</t>
  </si>
  <si>
    <t>FIO PROLENE AZUL 1771 G  (OFTALMOLOGIA)</t>
  </si>
  <si>
    <t>00135003</t>
  </si>
  <si>
    <t xml:space="preserve">FIO PROLENE AZUL 3846 G (OBSTETRÍCIA) </t>
  </si>
  <si>
    <t>00136808</t>
  </si>
  <si>
    <t>FIO PROLENE AZUL 8183 / 8184 / 8185 T (CUTICULAR)</t>
  </si>
  <si>
    <t>00136964</t>
  </si>
  <si>
    <t xml:space="preserve">FIO PROLENE AZUL 8356 / 9556 T (VASCULAR) </t>
  </si>
  <si>
    <t>00135011</t>
  </si>
  <si>
    <t>FIO PROLENE AZUL 8357 / 8521 / 8822  / 9557 / 9558 T (VASCULAR)</t>
  </si>
  <si>
    <t>00134970</t>
  </si>
  <si>
    <t>FIO PROLENE AZUL 8411 / 8412 / 8423 / 8424 T (OBSTETRÍCIA)</t>
  </si>
  <si>
    <t>00134732</t>
  </si>
  <si>
    <t>FIO PROLENE AZUL 8434 T (OBSTETRÍCIA)</t>
  </si>
  <si>
    <t>00133973</t>
  </si>
  <si>
    <t>FIO PROLENE AZUL 8512 / 8513 T  (GASTRO INTESTINAL)</t>
  </si>
  <si>
    <t>00137618</t>
  </si>
  <si>
    <t>FIO PROLENE AZUL 8722 / 8723 / 9521 / 9522 / 9523 T (VASCULAR)</t>
  </si>
  <si>
    <t>00134228</t>
  </si>
  <si>
    <t>FIO PROLENE AZUL 8831 / 8832 T (GASTRO INTESTINAL)</t>
  </si>
  <si>
    <t>00136956</t>
  </si>
  <si>
    <t xml:space="preserve">FIO PROLENE AZUL 8881 T (VASCULAR) </t>
  </si>
  <si>
    <t>00136999</t>
  </si>
  <si>
    <t>FIO PROLENE AZUL M 8306 / 8706 T (VASCULAR)</t>
  </si>
  <si>
    <t>73217263</t>
  </si>
  <si>
    <t>FIO PROLENE AZUL N- 7.0 M 8702 T</t>
  </si>
  <si>
    <t>00134554</t>
  </si>
  <si>
    <t>FIO PROLENE AZUL P 8682 T (PLÁSTICA)</t>
  </si>
  <si>
    <t>00134830</t>
  </si>
  <si>
    <t>FIO SEDA PRETO 1187  T (PLÁSTICA)</t>
  </si>
  <si>
    <t>00134309</t>
  </si>
  <si>
    <t>FIO SEDA PRETO 1732  G (OFTALMOLOGIA)</t>
  </si>
  <si>
    <t>00137090</t>
  </si>
  <si>
    <t>FIO SEDA PRETO 1753 / 1767 G (OFTALMOLOGIA)</t>
  </si>
  <si>
    <t>00134287</t>
  </si>
  <si>
    <t>FIO SEDA PRETO 789 / 790 G (OFTALMOLOGIA)</t>
  </si>
  <si>
    <t>00133795</t>
  </si>
  <si>
    <t>FIO SEDA PRETO G 812 / 813 / 814 T (GASTRO INTESTINAL)</t>
  </si>
  <si>
    <t>00134295</t>
  </si>
  <si>
    <t>FIO SEDA PRETO P 639 / 1685 / 1686 T (PLÁSTICA)</t>
  </si>
  <si>
    <t>00133884</t>
  </si>
  <si>
    <t>FIO SEDA PRETO SSP 12 / 13 / 14 / 15 / 16 T / 214 / 215 / 216 / 217 (S/AGULHA)</t>
  </si>
  <si>
    <t>00116947</t>
  </si>
  <si>
    <t>FIO STEINMANN  (TODOS TAMANHOS)</t>
  </si>
  <si>
    <t>00136182</t>
  </si>
  <si>
    <t>FIO VALVEKIT ETHIBOND AKV15G</t>
  </si>
  <si>
    <t>KIT</t>
  </si>
  <si>
    <t>00138614</t>
  </si>
  <si>
    <t>FIO VALVEKIT ETHIBOND KAT15G</t>
  </si>
  <si>
    <t>00137081</t>
  </si>
  <si>
    <t>FIO VICRYL INCOLOR J 107 / 183 / 196 G  (PLÁSTICA)</t>
  </si>
  <si>
    <t>00132926</t>
  </si>
  <si>
    <t>FIO VICRYL RAPID INCOLOR V 4170 G (GASTRO INTESTINAL)</t>
  </si>
  <si>
    <t>00134473</t>
  </si>
  <si>
    <t xml:space="preserve">FIO VICRYL VIOLETA J 302 / 303 / 304 / 305 H (UROLOGIA) </t>
  </si>
  <si>
    <t>00134430</t>
  </si>
  <si>
    <t>FIO VICRYL VIOLETA J 314 / 315 / 316 / 317 / 318 H (GASTRO INTESTINAL)</t>
  </si>
  <si>
    <t>00133027</t>
  </si>
  <si>
    <t>FIO VICRYL VIOLETA J 322 / 323 / 324 H (GASTRO INTESTINAL)</t>
  </si>
  <si>
    <t>00134376</t>
  </si>
  <si>
    <t>FIO VICRYL VIOLETA J 332 / 333 / 334 / 338 / 339 /340 / 341 H (OBSTETRÍCIA)</t>
  </si>
  <si>
    <t>70270716</t>
  </si>
  <si>
    <t>FIO VICRYL VIOLETA J 350 / 351 / 352 / 353 H (OBSTETRÍCIA)</t>
  </si>
  <si>
    <t>00134368</t>
  </si>
  <si>
    <t>FIO VICRYL VIOLETA J 369 / 370 / 371 H (OBSTETRÍCIA)</t>
  </si>
  <si>
    <t>00137332</t>
  </si>
  <si>
    <t>FIO VICRYL VIOLETA J 374 / 375 / 376 H (UROLOGIA)</t>
  </si>
  <si>
    <t>00178632</t>
  </si>
  <si>
    <t>FIO VICRYL VIOLETA J 406 / 407 / 408 H (GASTRO INTESTINAL)</t>
  </si>
  <si>
    <t>00134511</t>
  </si>
  <si>
    <t>FIO VICRYL VIOLETA J 544 / 555 / 570 / 571 G (OFTALMOLOGIA)</t>
  </si>
  <si>
    <t>00134856</t>
  </si>
  <si>
    <t>FIO VICRYL VIOLETA J 546 / 547 / 548 G  ( OFTALMOLOGIA )</t>
  </si>
  <si>
    <t>00137146</t>
  </si>
  <si>
    <t>FIO VICRYL VIOLETA N - 3.0 J 311 H</t>
  </si>
  <si>
    <t>00136719</t>
  </si>
  <si>
    <t>FIO VICRYL VIOLETA V 960 G (OFTALMOLOGIA)</t>
  </si>
  <si>
    <t>00137677</t>
  </si>
  <si>
    <t>FIO VICYRL INCOLOR J 121 / 122 / 123 H ( CUTICULAR )</t>
  </si>
  <si>
    <t>00426946</t>
  </si>
  <si>
    <t>FITA CARDÍACA</t>
  </si>
  <si>
    <t>00593451</t>
  </si>
  <si>
    <t>FITA GLICEMIA</t>
  </si>
  <si>
    <t>73200590</t>
  </si>
  <si>
    <t>FITA UMBILICAL</t>
  </si>
  <si>
    <t>00108120</t>
  </si>
  <si>
    <t>FIXADOR P/ CANULA TRAQUEOSTOMIA</t>
  </si>
  <si>
    <t>00741167</t>
  </si>
  <si>
    <t>FIXADOR P/ TUBO ENDOTRAQUEAL</t>
  </si>
  <si>
    <t>00625256</t>
  </si>
  <si>
    <t>FIXADOR TUBO OROTRAQUEAL (TRACH-FIX)</t>
  </si>
  <si>
    <t>00593672</t>
  </si>
  <si>
    <t>FRALDA DESCARTÁVEL ADULTO</t>
  </si>
  <si>
    <t>00774383</t>
  </si>
  <si>
    <t>FRALDA DESCARTAVEL EXTRA GRAND MAXI</t>
  </si>
  <si>
    <t>00636070</t>
  </si>
  <si>
    <t>FRALDA DESCARTÁVEL PEDIÁTRICA</t>
  </si>
  <si>
    <t>00009199</t>
  </si>
  <si>
    <t>FRASCO P/ NUTRIÇÃO ENTERAL</t>
  </si>
  <si>
    <t>00586510</t>
  </si>
  <si>
    <t>GAZE ACOLCHOADA</t>
  </si>
  <si>
    <t>00214523</t>
  </si>
  <si>
    <t>GORRO DESCARTÁVEL</t>
  </si>
  <si>
    <t>00419745</t>
  </si>
  <si>
    <t>HAEMOGLUCO TEST</t>
  </si>
  <si>
    <t>74312383</t>
  </si>
  <si>
    <t>HEMOSTÁTICO SPONGOSTAN-GELFOAN</t>
  </si>
  <si>
    <t>74304496</t>
  </si>
  <si>
    <t>HEMOSTATICO SURGICEL 1,5 CM X 5CM</t>
  </si>
  <si>
    <t>00171522</t>
  </si>
  <si>
    <t>HEMOSTATICO SURGICEL 10,2CM X 10,2CM</t>
  </si>
  <si>
    <t>HEMOSTATICO SURGICEL 10CM X 20CM</t>
  </si>
  <si>
    <t>00467634</t>
  </si>
  <si>
    <t>HEMOSTATICO SURGICEL 5CM X 35CM</t>
  </si>
  <si>
    <t>00173746</t>
  </si>
  <si>
    <t>INCONTINÊNCIA URINÁRIA (JONTEX)</t>
  </si>
  <si>
    <t>00484938</t>
  </si>
  <si>
    <t>INTRODUTOR PERCUTÂNEO PARA CATETER SWANS GANZ</t>
  </si>
  <si>
    <t>79027873</t>
  </si>
  <si>
    <t>KIT AFÉRESE (CS 3000 E ACCESS)</t>
  </si>
  <si>
    <t>00586943</t>
  </si>
  <si>
    <t>KIT CATARATA KF 310 G (OFTALMOLOGIA)</t>
  </si>
  <si>
    <t>00623350</t>
  </si>
  <si>
    <t>KIT CATARATA KF 410 G (OFTALMOLOGIA)</t>
  </si>
  <si>
    <t>00623369</t>
  </si>
  <si>
    <t>KIT CATARATA KF 903 G (OFTALMOLOGIA)</t>
  </si>
  <si>
    <t>00140686</t>
  </si>
  <si>
    <t>KIT CATARATA KF 910 G (OFTALMOLOGIA)</t>
  </si>
  <si>
    <t>00320269</t>
  </si>
  <si>
    <t>KIT CESÁREA COM CATGUT CK 120 G (OBSTETRÍCIA)</t>
  </si>
  <si>
    <t>00320277</t>
  </si>
  <si>
    <t>KIT CESÁREA COM VICRYL JCK 12 G (OBSTETRÍCIA)</t>
  </si>
  <si>
    <t>70182418</t>
  </si>
  <si>
    <t xml:space="preserve">KIT DUPLO J COM GUIA </t>
  </si>
  <si>
    <t>CONJ</t>
  </si>
  <si>
    <t>00133000</t>
  </si>
  <si>
    <t>KIT OBSTETRÍCIA COM VICRYL RAPID KOV 14 / 15 G (OBSTETRÍCIA)</t>
  </si>
  <si>
    <t>00136514</t>
  </si>
  <si>
    <t>KIT OBSTETRÍCIA KO 104 / 105 / 124 / 125 G (OBSTETRÍCIA)</t>
  </si>
  <si>
    <t>00151025</t>
  </si>
  <si>
    <t>KIT P/ MONITORIZAÇÃO</t>
  </si>
  <si>
    <t>70360855</t>
  </si>
  <si>
    <t>LÂMINA DE BISTURI RETO (TODOS OS TAMANHOS)</t>
  </si>
  <si>
    <t>00598844</t>
  </si>
  <si>
    <t xml:space="preserve">LAMINA DE SHAVER </t>
  </si>
  <si>
    <t>00593850</t>
  </si>
  <si>
    <t>LÂMINA GIGLI</t>
  </si>
  <si>
    <t>00637661</t>
  </si>
  <si>
    <t>LANCETA ACCU-CHEK SAFE-T PRO UNO</t>
  </si>
  <si>
    <t>00511005</t>
  </si>
  <si>
    <t>LINHA DE SANGUE ARTERIAL / VENOSO</t>
  </si>
  <si>
    <t>00108332</t>
  </si>
  <si>
    <t>LUVA DESCARTÁVEL ESTÉRIL (TODOS OS TAMANHOS)</t>
  </si>
  <si>
    <t>PAR</t>
  </si>
  <si>
    <t>00697508</t>
  </si>
  <si>
    <t>MALHA TUBULAR EXTREMIDADE</t>
  </si>
  <si>
    <t>70859027</t>
  </si>
  <si>
    <t>MALHA TUBULAR TÓRAX</t>
  </si>
  <si>
    <t>00600318</t>
  </si>
  <si>
    <t>MANTA P/AQUECIMENTO PÓS OPERATÓRIO</t>
  </si>
  <si>
    <t>00318680</t>
  </si>
  <si>
    <t>MARCODINE SCRUB</t>
  </si>
  <si>
    <t>00207764</t>
  </si>
  <si>
    <t>MÁSCARA DESCARTÁVEL</t>
  </si>
  <si>
    <t>00655252</t>
  </si>
  <si>
    <t>MICROLANCE</t>
  </si>
  <si>
    <t>00604232</t>
  </si>
  <si>
    <t>MICROPORI (TODOS OS TAMANHOS)</t>
  </si>
  <si>
    <t>00154385</t>
  </si>
  <si>
    <t>OCLUSOR OCULAR</t>
  </si>
  <si>
    <t>70236739</t>
  </si>
  <si>
    <t xml:space="preserve">PERFUSOR SET </t>
  </si>
  <si>
    <t>70568456</t>
  </si>
  <si>
    <t>PERFUSOR SET 120CM</t>
  </si>
  <si>
    <t>00169617</t>
  </si>
  <si>
    <t>PERNEIRA P/ COMPRESSÃO  (TODOS TAMANHOS)</t>
  </si>
  <si>
    <t>70851654</t>
  </si>
  <si>
    <t>PLACA ELETROCIRÚRGICA DESCARTÁVEL</t>
  </si>
  <si>
    <t>00599905</t>
  </si>
  <si>
    <t>PONTA DESCARTÁVEL PARA ASPIRADOR</t>
  </si>
  <si>
    <t>00692875</t>
  </si>
  <si>
    <t>PULSEIRA MÃE / FILHO NUMERADA</t>
  </si>
  <si>
    <t>00615250</t>
  </si>
  <si>
    <t>RESERVATÓRIO TIPO PÊRA</t>
  </si>
  <si>
    <t>00598518</t>
  </si>
  <si>
    <t>SAPATILHA DESCARTÁVEL (PAR)</t>
  </si>
  <si>
    <t>00589748</t>
  </si>
  <si>
    <t>SALTO DE BORRACHA ORTOPÉDICA</t>
  </si>
  <si>
    <t>00227676</t>
  </si>
  <si>
    <t>SCALP (TODOS OS TAMANHOS)</t>
  </si>
  <si>
    <t>00591955</t>
  </si>
  <si>
    <t>SERINGA DESCARTÁVEL  ( 1 ML )</t>
  </si>
  <si>
    <t>00155284</t>
  </si>
  <si>
    <t>SERINGA DESCARTÁVEL  ( 20 ML )</t>
  </si>
  <si>
    <t>70705330</t>
  </si>
  <si>
    <t>SERINGA DESCARTÁVEL ( 10 ML )</t>
  </si>
  <si>
    <t>00589071</t>
  </si>
  <si>
    <t>SERINGA DESCARTÁVEL ( 3 ML )</t>
  </si>
  <si>
    <t>00053031</t>
  </si>
  <si>
    <t>SERINGA DESCARTÁVEL ( 5 ML )</t>
  </si>
  <si>
    <t>00762172</t>
  </si>
  <si>
    <t>SERINGA DESCARTÁVEL ( 50 ML )</t>
  </si>
  <si>
    <t>00003301</t>
  </si>
  <si>
    <t>SERINGA DESCARTÁVEL C/ AGULHA DISPOS. SEG. RETRATIL 10CC/ML 21G 1 1/2 (40X8.0)CA1011B</t>
  </si>
  <si>
    <t>00228796</t>
  </si>
  <si>
    <t>SERINGA INSULINA SEG. RETRAÇÃO AUT. (1ML)</t>
  </si>
  <si>
    <t>00667552</t>
  </si>
  <si>
    <t>SERINGA PERFUSORA 20 ML</t>
  </si>
  <si>
    <t>00667544</t>
  </si>
  <si>
    <t>SERINGA PERFUSORA 50 ML</t>
  </si>
  <si>
    <t>00605549</t>
  </si>
  <si>
    <t>SISTEMA FECHADO DE ASPIRAÇÃO TRAQUEAL</t>
  </si>
  <si>
    <t>00311405</t>
  </si>
  <si>
    <t>SISTEMA FECHADO P/ COLETA DE SANGUE (VAMP)</t>
  </si>
  <si>
    <t>70917060</t>
  </si>
  <si>
    <t>SONDA DORMIA ( EXTRATOR DE CÁLCULO ) (TODOS OS TAMANHOS)</t>
  </si>
  <si>
    <t>00319414</t>
  </si>
  <si>
    <t>SONDA FILIFORME P/DIL URETERAL (TODOS OS TAMANHOS)</t>
  </si>
  <si>
    <t>02605147</t>
  </si>
  <si>
    <t>SONDA FOLEY 2 VIAS ( SILICONE ) (TODOS OS TAMANHOS)</t>
  </si>
  <si>
    <t>00611549</t>
  </si>
  <si>
    <t>SONDA FOLEY 2 VIAS (TODOS OS TAMANHOS)</t>
  </si>
  <si>
    <t>00719617</t>
  </si>
  <si>
    <t>SONDA FOLLEY 3 VIAS (TODOS OS TAMANHOS)</t>
  </si>
  <si>
    <t>00607347</t>
  </si>
  <si>
    <t>SONDA FOLLEY 3 VIAS P/ PROSTATECTOMIA (TODOS OS TAMANHOS)</t>
  </si>
  <si>
    <t>00321958</t>
  </si>
  <si>
    <t>SONDA LEVINE (TODOS OS TAMANHOS)</t>
  </si>
  <si>
    <t>00739626</t>
  </si>
  <si>
    <t>SONDA NELATON URETRAL (TODOS OS TAMANHOS)</t>
  </si>
  <si>
    <t>00795518</t>
  </si>
  <si>
    <t>SONDA NUTRIÇÃO ENTERAL ( SILICONE ) (TODOS OS TAMANHOS)</t>
  </si>
  <si>
    <t>00313343</t>
  </si>
  <si>
    <t>SONDA NUTRIÇÃO ENTERAL C/ GUIA (TODOS OS TAMANHOS)</t>
  </si>
  <si>
    <t>00157678</t>
  </si>
  <si>
    <t>SONDA P/ ASPIRAÇÃO TRAQUEAL (TODOS OS TAMANHOS)</t>
  </si>
  <si>
    <t>00754692</t>
  </si>
  <si>
    <t>SONDA PEZZER (TODOS OS TAMANHOS)</t>
  </si>
  <si>
    <t>00168599</t>
  </si>
  <si>
    <t>SONDA RETAL (TODOS OS TAMANHOS)</t>
  </si>
  <si>
    <t>00175722</t>
  </si>
  <si>
    <t>SUSPENSÓRIO ESCROTAL P/M/G</t>
  </si>
  <si>
    <t>00735485</t>
  </si>
  <si>
    <t>TALA DE ALUMÍNIO PARA QUIRODÁCTILO</t>
  </si>
  <si>
    <t>00604143</t>
  </si>
  <si>
    <t xml:space="preserve">TENSOPLASTIC </t>
  </si>
  <si>
    <t>78985099</t>
  </si>
  <si>
    <t>TORNEIRA THREE -WAY</t>
  </si>
  <si>
    <t>00610356</t>
  </si>
  <si>
    <t xml:space="preserve">TOUCA DESCARTÁVEL </t>
  </si>
  <si>
    <t>00487597</t>
  </si>
  <si>
    <t>TRANSPORE (CM)</t>
  </si>
  <si>
    <t>00736350</t>
  </si>
  <si>
    <t>TUBO  ENDOTRAQUEAL (TODOS OS TAMANHOS)</t>
  </si>
  <si>
    <t>00252239</t>
  </si>
  <si>
    <t>TUBO ENDOTRAQUEAL ARAMADO C/ CUFF Nº 7</t>
  </si>
  <si>
    <t>00118079</t>
  </si>
  <si>
    <t>TUBO ENDOTRAQUEAL ARAMADO C/ CUFF Nº 7,5</t>
  </si>
  <si>
    <t>00175234</t>
  </si>
  <si>
    <t>TUBO ENDOTRAQUEAL ARAMADO C/ CUFF Nº 8</t>
  </si>
  <si>
    <t>00587966</t>
  </si>
  <si>
    <t>TUBO ENDOTRAQUEAL ARAMADO</t>
  </si>
  <si>
    <t xml:space="preserve">        TABELA HOSPITALAR FEDERATIVA - 01/04/2022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</si>
</sst>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9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b/>
      <sz val="20"/>
      <color theme="0"/>
      <name val="Trebuchet MS"/>
      <family val="2"/>
    </font>
    <font>
      <b/>
      <sz val="18"/>
      <color theme="0"/>
      <name val="Trebuchet MS"/>
      <family val="2"/>
    </font>
    <font>
      <sz val="10"/>
      <name val="Arial"/>
      <family val="2"/>
    </font>
    <font>
      <b/>
      <sz val="12"/>
      <color theme="1" tint="0.249977111117893"/>
      <name val="Trebuchet MS"/>
      <family val="2"/>
    </font>
    <font>
      <b/>
      <sz val="8"/>
      <name val="Trebuchet MS"/>
      <family val="2"/>
    </font>
    <font>
      <sz val="10"/>
      <name val="MS Sans Serif"/>
      <family val="2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1" applyFont="1" applyBorder="1" applyAlignment="1">
      <alignment vertical="center"/>
    </xf>
    <xf numFmtId="16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4" applyFont="1" applyBorder="1" applyAlignment="1">
      <alignment vertical="center"/>
    </xf>
    <xf numFmtId="169" fontId="2" fillId="0" borderId="4" xfId="0" applyNumberFormat="1" applyFont="1" applyBorder="1" applyAlignment="1">
      <alignment vertical="center"/>
    </xf>
    <xf numFmtId="164" fontId="2" fillId="0" borderId="4" xfId="1" applyFont="1" applyFill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5" applyFont="1" applyBorder="1" applyAlignment="1">
      <alignment vertical="center"/>
    </xf>
    <xf numFmtId="49" fontId="2" fillId="0" borderId="4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9" fontId="2" fillId="0" borderId="4" xfId="0" applyNumberFormat="1" applyFont="1" applyBorder="1" applyAlignment="1">
      <alignment horizontal="center" vertical="center"/>
    </xf>
    <xf numFmtId="0" fontId="2" fillId="0" borderId="3" xfId="3" quotePrefix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4" applyFont="1" applyBorder="1" applyAlignment="1">
      <alignment vertical="center" wrapText="1"/>
    </xf>
    <xf numFmtId="0" fontId="2" fillId="0" borderId="4" xfId="5" applyFont="1" applyBorder="1" applyAlignment="1">
      <alignment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9" fontId="0" fillId="0" borderId="0" xfId="0" applyNumberFormat="1"/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6" fillId="5" borderId="4" xfId="3" quotePrefix="1" applyFont="1" applyFill="1" applyBorder="1" applyAlignment="1">
      <alignment horizontal="center" vertical="center"/>
    </xf>
    <xf numFmtId="0" fontId="6" fillId="5" borderId="11" xfId="3" quotePrefix="1" applyFont="1" applyFill="1" applyBorder="1" applyAlignment="1">
      <alignment horizontal="center" vertical="center"/>
    </xf>
    <xf numFmtId="0" fontId="6" fillId="5" borderId="6" xfId="3" quotePrefix="1" applyFont="1" applyFill="1" applyBorder="1" applyAlignment="1">
      <alignment horizontal="center" vertical="center" wrapText="1"/>
    </xf>
    <xf numFmtId="0" fontId="6" fillId="5" borderId="13" xfId="3" quotePrefix="1" applyFont="1" applyFill="1" applyBorder="1" applyAlignment="1">
      <alignment horizontal="center" vertical="center" wrapText="1"/>
    </xf>
    <xf numFmtId="0" fontId="7" fillId="5" borderId="4" xfId="3" quotePrefix="1" applyFont="1" applyFill="1" applyBorder="1" applyAlignment="1">
      <alignment horizontal="center" vertical="center" wrapText="1"/>
    </xf>
    <xf numFmtId="0" fontId="7" fillId="5" borderId="11" xfId="3" quotePrefix="1" applyFont="1" applyFill="1" applyBorder="1" applyAlignment="1">
      <alignment horizontal="center" vertical="center" wrapText="1"/>
    </xf>
    <xf numFmtId="0" fontId="6" fillId="5" borderId="7" xfId="3" quotePrefix="1" applyFont="1" applyFill="1" applyBorder="1" applyAlignment="1">
      <alignment horizontal="center" vertical="center" wrapText="1"/>
    </xf>
    <xf numFmtId="0" fontId="6" fillId="5" borderId="14" xfId="3" quotePrefix="1" applyFont="1" applyFill="1" applyBorder="1" applyAlignment="1">
      <alignment horizontal="center" vertical="center" wrapText="1"/>
    </xf>
    <xf numFmtId="169" fontId="6" fillId="5" borderId="4" xfId="3" quotePrefix="1" applyNumberFormat="1" applyFont="1" applyFill="1" applyBorder="1" applyAlignment="1">
      <alignment horizontal="center" vertical="center" wrapText="1"/>
    </xf>
    <xf numFmtId="169" fontId="6" fillId="5" borderId="11" xfId="3" quotePrefix="1" applyNumberFormat="1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13" xfId="3" xr:uid="{00000000-0005-0000-0000-000002000000}"/>
    <cellStyle name="Normal_Materiais Descartáveis   Casa de S. Stª Lúcia  2000" xfId="5" xr:uid="{00000000-0005-0000-0000-000003000000}"/>
    <cellStyle name="Normal_Tabela Materiais Descartáveis 1998" xfId="4" xr:uid="{00000000-0005-0000-0000-000004000000}"/>
    <cellStyle name="Vírgula" xfId="2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15967"/>
      <color rgb="FF31869B"/>
      <color rgb="FF3186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0</xdr:col>
      <xdr:colOff>971550</xdr:colOff>
      <xdr:row>1</xdr:row>
      <xdr:rowOff>123825</xdr:rowOff>
    </xdr:to>
    <xdr:pic>
      <xdr:nvPicPr>
        <xdr:cNvPr id="2" name="Imagem 1" descr="Federação selo novo">
          <a:extLst>
            <a:ext uri="{FF2B5EF4-FFF2-40B4-BE49-F238E27FC236}">
              <a16:creationId xmlns:a16="http://schemas.microsoft.com/office/drawing/2014/main" id="{A396428D-CE9F-4FF8-9223-73B39AA3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33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6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15.140625" style="28" customWidth="1"/>
    <col min="2" max="2" width="69.85546875" customWidth="1"/>
    <col min="3" max="3" width="16.42578125" bestFit="1" customWidth="1"/>
    <col min="4" max="4" width="14.5703125" hidden="1" customWidth="1"/>
    <col min="5" max="5" width="14.5703125" style="29" hidden="1" customWidth="1"/>
    <col min="6" max="6" width="14.5703125" style="29" customWidth="1"/>
    <col min="256" max="256" width="15.140625" customWidth="1"/>
    <col min="257" max="257" width="69.85546875" customWidth="1"/>
    <col min="258" max="258" width="16.42578125" bestFit="1" customWidth="1"/>
    <col min="259" max="260" width="0" hidden="1" customWidth="1"/>
    <col min="261" max="261" width="14.5703125" customWidth="1"/>
    <col min="262" max="262" width="18" customWidth="1"/>
    <col min="512" max="512" width="15.140625" customWidth="1"/>
    <col min="513" max="513" width="69.85546875" customWidth="1"/>
    <col min="514" max="514" width="16.42578125" bestFit="1" customWidth="1"/>
    <col min="515" max="516" width="0" hidden="1" customWidth="1"/>
    <col min="517" max="517" width="14.5703125" customWidth="1"/>
    <col min="518" max="518" width="18" customWidth="1"/>
    <col min="768" max="768" width="15.140625" customWidth="1"/>
    <col min="769" max="769" width="69.85546875" customWidth="1"/>
    <col min="770" max="770" width="16.42578125" bestFit="1" customWidth="1"/>
    <col min="771" max="772" width="0" hidden="1" customWidth="1"/>
    <col min="773" max="773" width="14.5703125" customWidth="1"/>
    <col min="774" max="774" width="18" customWidth="1"/>
    <col min="1024" max="1024" width="15.140625" customWidth="1"/>
    <col min="1025" max="1025" width="69.85546875" customWidth="1"/>
    <col min="1026" max="1026" width="16.42578125" bestFit="1" customWidth="1"/>
    <col min="1027" max="1028" width="0" hidden="1" customWidth="1"/>
    <col min="1029" max="1029" width="14.5703125" customWidth="1"/>
    <col min="1030" max="1030" width="18" customWidth="1"/>
    <col min="1280" max="1280" width="15.140625" customWidth="1"/>
    <col min="1281" max="1281" width="69.85546875" customWidth="1"/>
    <col min="1282" max="1282" width="16.42578125" bestFit="1" customWidth="1"/>
    <col min="1283" max="1284" width="0" hidden="1" customWidth="1"/>
    <col min="1285" max="1285" width="14.5703125" customWidth="1"/>
    <col min="1286" max="1286" width="18" customWidth="1"/>
    <col min="1536" max="1536" width="15.140625" customWidth="1"/>
    <col min="1537" max="1537" width="69.85546875" customWidth="1"/>
    <col min="1538" max="1538" width="16.42578125" bestFit="1" customWidth="1"/>
    <col min="1539" max="1540" width="0" hidden="1" customWidth="1"/>
    <col min="1541" max="1541" width="14.5703125" customWidth="1"/>
    <col min="1542" max="1542" width="18" customWidth="1"/>
    <col min="1792" max="1792" width="15.140625" customWidth="1"/>
    <col min="1793" max="1793" width="69.85546875" customWidth="1"/>
    <col min="1794" max="1794" width="16.42578125" bestFit="1" customWidth="1"/>
    <col min="1795" max="1796" width="0" hidden="1" customWidth="1"/>
    <col min="1797" max="1797" width="14.5703125" customWidth="1"/>
    <col min="1798" max="1798" width="18" customWidth="1"/>
    <col min="2048" max="2048" width="15.140625" customWidth="1"/>
    <col min="2049" max="2049" width="69.85546875" customWidth="1"/>
    <col min="2050" max="2050" width="16.42578125" bestFit="1" customWidth="1"/>
    <col min="2051" max="2052" width="0" hidden="1" customWidth="1"/>
    <col min="2053" max="2053" width="14.5703125" customWidth="1"/>
    <col min="2054" max="2054" width="18" customWidth="1"/>
    <col min="2304" max="2304" width="15.140625" customWidth="1"/>
    <col min="2305" max="2305" width="69.85546875" customWidth="1"/>
    <col min="2306" max="2306" width="16.42578125" bestFit="1" customWidth="1"/>
    <col min="2307" max="2308" width="0" hidden="1" customWidth="1"/>
    <col min="2309" max="2309" width="14.5703125" customWidth="1"/>
    <col min="2310" max="2310" width="18" customWidth="1"/>
    <col min="2560" max="2560" width="15.140625" customWidth="1"/>
    <col min="2561" max="2561" width="69.85546875" customWidth="1"/>
    <col min="2562" max="2562" width="16.42578125" bestFit="1" customWidth="1"/>
    <col min="2563" max="2564" width="0" hidden="1" customWidth="1"/>
    <col min="2565" max="2565" width="14.5703125" customWidth="1"/>
    <col min="2566" max="2566" width="18" customWidth="1"/>
    <col min="2816" max="2816" width="15.140625" customWidth="1"/>
    <col min="2817" max="2817" width="69.85546875" customWidth="1"/>
    <col min="2818" max="2818" width="16.42578125" bestFit="1" customWidth="1"/>
    <col min="2819" max="2820" width="0" hidden="1" customWidth="1"/>
    <col min="2821" max="2821" width="14.5703125" customWidth="1"/>
    <col min="2822" max="2822" width="18" customWidth="1"/>
    <col min="3072" max="3072" width="15.140625" customWidth="1"/>
    <col min="3073" max="3073" width="69.85546875" customWidth="1"/>
    <col min="3074" max="3074" width="16.42578125" bestFit="1" customWidth="1"/>
    <col min="3075" max="3076" width="0" hidden="1" customWidth="1"/>
    <col min="3077" max="3077" width="14.5703125" customWidth="1"/>
    <col min="3078" max="3078" width="18" customWidth="1"/>
    <col min="3328" max="3328" width="15.140625" customWidth="1"/>
    <col min="3329" max="3329" width="69.85546875" customWidth="1"/>
    <col min="3330" max="3330" width="16.42578125" bestFit="1" customWidth="1"/>
    <col min="3331" max="3332" width="0" hidden="1" customWidth="1"/>
    <col min="3333" max="3333" width="14.5703125" customWidth="1"/>
    <col min="3334" max="3334" width="18" customWidth="1"/>
    <col min="3584" max="3584" width="15.140625" customWidth="1"/>
    <col min="3585" max="3585" width="69.85546875" customWidth="1"/>
    <col min="3586" max="3586" width="16.42578125" bestFit="1" customWidth="1"/>
    <col min="3587" max="3588" width="0" hidden="1" customWidth="1"/>
    <col min="3589" max="3589" width="14.5703125" customWidth="1"/>
    <col min="3590" max="3590" width="18" customWidth="1"/>
    <col min="3840" max="3840" width="15.140625" customWidth="1"/>
    <col min="3841" max="3841" width="69.85546875" customWidth="1"/>
    <col min="3842" max="3842" width="16.42578125" bestFit="1" customWidth="1"/>
    <col min="3843" max="3844" width="0" hidden="1" customWidth="1"/>
    <col min="3845" max="3845" width="14.5703125" customWidth="1"/>
    <col min="3846" max="3846" width="18" customWidth="1"/>
    <col min="4096" max="4096" width="15.140625" customWidth="1"/>
    <col min="4097" max="4097" width="69.85546875" customWidth="1"/>
    <col min="4098" max="4098" width="16.42578125" bestFit="1" customWidth="1"/>
    <col min="4099" max="4100" width="0" hidden="1" customWidth="1"/>
    <col min="4101" max="4101" width="14.5703125" customWidth="1"/>
    <col min="4102" max="4102" width="18" customWidth="1"/>
    <col min="4352" max="4352" width="15.140625" customWidth="1"/>
    <col min="4353" max="4353" width="69.85546875" customWidth="1"/>
    <col min="4354" max="4354" width="16.42578125" bestFit="1" customWidth="1"/>
    <col min="4355" max="4356" width="0" hidden="1" customWidth="1"/>
    <col min="4357" max="4357" width="14.5703125" customWidth="1"/>
    <col min="4358" max="4358" width="18" customWidth="1"/>
    <col min="4608" max="4608" width="15.140625" customWidth="1"/>
    <col min="4609" max="4609" width="69.85546875" customWidth="1"/>
    <col min="4610" max="4610" width="16.42578125" bestFit="1" customWidth="1"/>
    <col min="4611" max="4612" width="0" hidden="1" customWidth="1"/>
    <col min="4613" max="4613" width="14.5703125" customWidth="1"/>
    <col min="4614" max="4614" width="18" customWidth="1"/>
    <col min="4864" max="4864" width="15.140625" customWidth="1"/>
    <col min="4865" max="4865" width="69.85546875" customWidth="1"/>
    <col min="4866" max="4866" width="16.42578125" bestFit="1" customWidth="1"/>
    <col min="4867" max="4868" width="0" hidden="1" customWidth="1"/>
    <col min="4869" max="4869" width="14.5703125" customWidth="1"/>
    <col min="4870" max="4870" width="18" customWidth="1"/>
    <col min="5120" max="5120" width="15.140625" customWidth="1"/>
    <col min="5121" max="5121" width="69.85546875" customWidth="1"/>
    <col min="5122" max="5122" width="16.42578125" bestFit="1" customWidth="1"/>
    <col min="5123" max="5124" width="0" hidden="1" customWidth="1"/>
    <col min="5125" max="5125" width="14.5703125" customWidth="1"/>
    <col min="5126" max="5126" width="18" customWidth="1"/>
    <col min="5376" max="5376" width="15.140625" customWidth="1"/>
    <col min="5377" max="5377" width="69.85546875" customWidth="1"/>
    <col min="5378" max="5378" width="16.42578125" bestFit="1" customWidth="1"/>
    <col min="5379" max="5380" width="0" hidden="1" customWidth="1"/>
    <col min="5381" max="5381" width="14.5703125" customWidth="1"/>
    <col min="5382" max="5382" width="18" customWidth="1"/>
    <col min="5632" max="5632" width="15.140625" customWidth="1"/>
    <col min="5633" max="5633" width="69.85546875" customWidth="1"/>
    <col min="5634" max="5634" width="16.42578125" bestFit="1" customWidth="1"/>
    <col min="5635" max="5636" width="0" hidden="1" customWidth="1"/>
    <col min="5637" max="5637" width="14.5703125" customWidth="1"/>
    <col min="5638" max="5638" width="18" customWidth="1"/>
    <col min="5888" max="5888" width="15.140625" customWidth="1"/>
    <col min="5889" max="5889" width="69.85546875" customWidth="1"/>
    <col min="5890" max="5890" width="16.42578125" bestFit="1" customWidth="1"/>
    <col min="5891" max="5892" width="0" hidden="1" customWidth="1"/>
    <col min="5893" max="5893" width="14.5703125" customWidth="1"/>
    <col min="5894" max="5894" width="18" customWidth="1"/>
    <col min="6144" max="6144" width="15.140625" customWidth="1"/>
    <col min="6145" max="6145" width="69.85546875" customWidth="1"/>
    <col min="6146" max="6146" width="16.42578125" bestFit="1" customWidth="1"/>
    <col min="6147" max="6148" width="0" hidden="1" customWidth="1"/>
    <col min="6149" max="6149" width="14.5703125" customWidth="1"/>
    <col min="6150" max="6150" width="18" customWidth="1"/>
    <col min="6400" max="6400" width="15.140625" customWidth="1"/>
    <col min="6401" max="6401" width="69.85546875" customWidth="1"/>
    <col min="6402" max="6402" width="16.42578125" bestFit="1" customWidth="1"/>
    <col min="6403" max="6404" width="0" hidden="1" customWidth="1"/>
    <col min="6405" max="6405" width="14.5703125" customWidth="1"/>
    <col min="6406" max="6406" width="18" customWidth="1"/>
    <col min="6656" max="6656" width="15.140625" customWidth="1"/>
    <col min="6657" max="6657" width="69.85546875" customWidth="1"/>
    <col min="6658" max="6658" width="16.42578125" bestFit="1" customWidth="1"/>
    <col min="6659" max="6660" width="0" hidden="1" customWidth="1"/>
    <col min="6661" max="6661" width="14.5703125" customWidth="1"/>
    <col min="6662" max="6662" width="18" customWidth="1"/>
    <col min="6912" max="6912" width="15.140625" customWidth="1"/>
    <col min="6913" max="6913" width="69.85546875" customWidth="1"/>
    <col min="6914" max="6914" width="16.42578125" bestFit="1" customWidth="1"/>
    <col min="6915" max="6916" width="0" hidden="1" customWidth="1"/>
    <col min="6917" max="6917" width="14.5703125" customWidth="1"/>
    <col min="6918" max="6918" width="18" customWidth="1"/>
    <col min="7168" max="7168" width="15.140625" customWidth="1"/>
    <col min="7169" max="7169" width="69.85546875" customWidth="1"/>
    <col min="7170" max="7170" width="16.42578125" bestFit="1" customWidth="1"/>
    <col min="7171" max="7172" width="0" hidden="1" customWidth="1"/>
    <col min="7173" max="7173" width="14.5703125" customWidth="1"/>
    <col min="7174" max="7174" width="18" customWidth="1"/>
    <col min="7424" max="7424" width="15.140625" customWidth="1"/>
    <col min="7425" max="7425" width="69.85546875" customWidth="1"/>
    <col min="7426" max="7426" width="16.42578125" bestFit="1" customWidth="1"/>
    <col min="7427" max="7428" width="0" hidden="1" customWidth="1"/>
    <col min="7429" max="7429" width="14.5703125" customWidth="1"/>
    <col min="7430" max="7430" width="18" customWidth="1"/>
    <col min="7680" max="7680" width="15.140625" customWidth="1"/>
    <col min="7681" max="7681" width="69.85546875" customWidth="1"/>
    <col min="7682" max="7682" width="16.42578125" bestFit="1" customWidth="1"/>
    <col min="7683" max="7684" width="0" hidden="1" customWidth="1"/>
    <col min="7685" max="7685" width="14.5703125" customWidth="1"/>
    <col min="7686" max="7686" width="18" customWidth="1"/>
    <col min="7936" max="7936" width="15.140625" customWidth="1"/>
    <col min="7937" max="7937" width="69.85546875" customWidth="1"/>
    <col min="7938" max="7938" width="16.42578125" bestFit="1" customWidth="1"/>
    <col min="7939" max="7940" width="0" hidden="1" customWidth="1"/>
    <col min="7941" max="7941" width="14.5703125" customWidth="1"/>
    <col min="7942" max="7942" width="18" customWidth="1"/>
    <col min="8192" max="8192" width="15.140625" customWidth="1"/>
    <col min="8193" max="8193" width="69.85546875" customWidth="1"/>
    <col min="8194" max="8194" width="16.42578125" bestFit="1" customWidth="1"/>
    <col min="8195" max="8196" width="0" hidden="1" customWidth="1"/>
    <col min="8197" max="8197" width="14.5703125" customWidth="1"/>
    <col min="8198" max="8198" width="18" customWidth="1"/>
    <col min="8448" max="8448" width="15.140625" customWidth="1"/>
    <col min="8449" max="8449" width="69.85546875" customWidth="1"/>
    <col min="8450" max="8450" width="16.42578125" bestFit="1" customWidth="1"/>
    <col min="8451" max="8452" width="0" hidden="1" customWidth="1"/>
    <col min="8453" max="8453" width="14.5703125" customWidth="1"/>
    <col min="8454" max="8454" width="18" customWidth="1"/>
    <col min="8704" max="8704" width="15.140625" customWidth="1"/>
    <col min="8705" max="8705" width="69.85546875" customWidth="1"/>
    <col min="8706" max="8706" width="16.42578125" bestFit="1" customWidth="1"/>
    <col min="8707" max="8708" width="0" hidden="1" customWidth="1"/>
    <col min="8709" max="8709" width="14.5703125" customWidth="1"/>
    <col min="8710" max="8710" width="18" customWidth="1"/>
    <col min="8960" max="8960" width="15.140625" customWidth="1"/>
    <col min="8961" max="8961" width="69.85546875" customWidth="1"/>
    <col min="8962" max="8962" width="16.42578125" bestFit="1" customWidth="1"/>
    <col min="8963" max="8964" width="0" hidden="1" customWidth="1"/>
    <col min="8965" max="8965" width="14.5703125" customWidth="1"/>
    <col min="8966" max="8966" width="18" customWidth="1"/>
    <col min="9216" max="9216" width="15.140625" customWidth="1"/>
    <col min="9217" max="9217" width="69.85546875" customWidth="1"/>
    <col min="9218" max="9218" width="16.42578125" bestFit="1" customWidth="1"/>
    <col min="9219" max="9220" width="0" hidden="1" customWidth="1"/>
    <col min="9221" max="9221" width="14.5703125" customWidth="1"/>
    <col min="9222" max="9222" width="18" customWidth="1"/>
    <col min="9472" max="9472" width="15.140625" customWidth="1"/>
    <col min="9473" max="9473" width="69.85546875" customWidth="1"/>
    <col min="9474" max="9474" width="16.42578125" bestFit="1" customWidth="1"/>
    <col min="9475" max="9476" width="0" hidden="1" customWidth="1"/>
    <col min="9477" max="9477" width="14.5703125" customWidth="1"/>
    <col min="9478" max="9478" width="18" customWidth="1"/>
    <col min="9728" max="9728" width="15.140625" customWidth="1"/>
    <col min="9729" max="9729" width="69.85546875" customWidth="1"/>
    <col min="9730" max="9730" width="16.42578125" bestFit="1" customWidth="1"/>
    <col min="9731" max="9732" width="0" hidden="1" customWidth="1"/>
    <col min="9733" max="9733" width="14.5703125" customWidth="1"/>
    <col min="9734" max="9734" width="18" customWidth="1"/>
    <col min="9984" max="9984" width="15.140625" customWidth="1"/>
    <col min="9985" max="9985" width="69.85546875" customWidth="1"/>
    <col min="9986" max="9986" width="16.42578125" bestFit="1" customWidth="1"/>
    <col min="9987" max="9988" width="0" hidden="1" customWidth="1"/>
    <col min="9989" max="9989" width="14.5703125" customWidth="1"/>
    <col min="9990" max="9990" width="18" customWidth="1"/>
    <col min="10240" max="10240" width="15.140625" customWidth="1"/>
    <col min="10241" max="10241" width="69.85546875" customWidth="1"/>
    <col min="10242" max="10242" width="16.42578125" bestFit="1" customWidth="1"/>
    <col min="10243" max="10244" width="0" hidden="1" customWidth="1"/>
    <col min="10245" max="10245" width="14.5703125" customWidth="1"/>
    <col min="10246" max="10246" width="18" customWidth="1"/>
    <col min="10496" max="10496" width="15.140625" customWidth="1"/>
    <col min="10497" max="10497" width="69.85546875" customWidth="1"/>
    <col min="10498" max="10498" width="16.42578125" bestFit="1" customWidth="1"/>
    <col min="10499" max="10500" width="0" hidden="1" customWidth="1"/>
    <col min="10501" max="10501" width="14.5703125" customWidth="1"/>
    <col min="10502" max="10502" width="18" customWidth="1"/>
    <col min="10752" max="10752" width="15.140625" customWidth="1"/>
    <col min="10753" max="10753" width="69.85546875" customWidth="1"/>
    <col min="10754" max="10754" width="16.42578125" bestFit="1" customWidth="1"/>
    <col min="10755" max="10756" width="0" hidden="1" customWidth="1"/>
    <col min="10757" max="10757" width="14.5703125" customWidth="1"/>
    <col min="10758" max="10758" width="18" customWidth="1"/>
    <col min="11008" max="11008" width="15.140625" customWidth="1"/>
    <col min="11009" max="11009" width="69.85546875" customWidth="1"/>
    <col min="11010" max="11010" width="16.42578125" bestFit="1" customWidth="1"/>
    <col min="11011" max="11012" width="0" hidden="1" customWidth="1"/>
    <col min="11013" max="11013" width="14.5703125" customWidth="1"/>
    <col min="11014" max="11014" width="18" customWidth="1"/>
    <col min="11264" max="11264" width="15.140625" customWidth="1"/>
    <col min="11265" max="11265" width="69.85546875" customWidth="1"/>
    <col min="11266" max="11266" width="16.42578125" bestFit="1" customWidth="1"/>
    <col min="11267" max="11268" width="0" hidden="1" customWidth="1"/>
    <col min="11269" max="11269" width="14.5703125" customWidth="1"/>
    <col min="11270" max="11270" width="18" customWidth="1"/>
    <col min="11520" max="11520" width="15.140625" customWidth="1"/>
    <col min="11521" max="11521" width="69.85546875" customWidth="1"/>
    <col min="11522" max="11522" width="16.42578125" bestFit="1" customWidth="1"/>
    <col min="11523" max="11524" width="0" hidden="1" customWidth="1"/>
    <col min="11525" max="11525" width="14.5703125" customWidth="1"/>
    <col min="11526" max="11526" width="18" customWidth="1"/>
    <col min="11776" max="11776" width="15.140625" customWidth="1"/>
    <col min="11777" max="11777" width="69.85546875" customWidth="1"/>
    <col min="11778" max="11778" width="16.42578125" bestFit="1" customWidth="1"/>
    <col min="11779" max="11780" width="0" hidden="1" customWidth="1"/>
    <col min="11781" max="11781" width="14.5703125" customWidth="1"/>
    <col min="11782" max="11782" width="18" customWidth="1"/>
    <col min="12032" max="12032" width="15.140625" customWidth="1"/>
    <col min="12033" max="12033" width="69.85546875" customWidth="1"/>
    <col min="12034" max="12034" width="16.42578125" bestFit="1" customWidth="1"/>
    <col min="12035" max="12036" width="0" hidden="1" customWidth="1"/>
    <col min="12037" max="12037" width="14.5703125" customWidth="1"/>
    <col min="12038" max="12038" width="18" customWidth="1"/>
    <col min="12288" max="12288" width="15.140625" customWidth="1"/>
    <col min="12289" max="12289" width="69.85546875" customWidth="1"/>
    <col min="12290" max="12290" width="16.42578125" bestFit="1" customWidth="1"/>
    <col min="12291" max="12292" width="0" hidden="1" customWidth="1"/>
    <col min="12293" max="12293" width="14.5703125" customWidth="1"/>
    <col min="12294" max="12294" width="18" customWidth="1"/>
    <col min="12544" max="12544" width="15.140625" customWidth="1"/>
    <col min="12545" max="12545" width="69.85546875" customWidth="1"/>
    <col min="12546" max="12546" width="16.42578125" bestFit="1" customWidth="1"/>
    <col min="12547" max="12548" width="0" hidden="1" customWidth="1"/>
    <col min="12549" max="12549" width="14.5703125" customWidth="1"/>
    <col min="12550" max="12550" width="18" customWidth="1"/>
    <col min="12800" max="12800" width="15.140625" customWidth="1"/>
    <col min="12801" max="12801" width="69.85546875" customWidth="1"/>
    <col min="12802" max="12802" width="16.42578125" bestFit="1" customWidth="1"/>
    <col min="12803" max="12804" width="0" hidden="1" customWidth="1"/>
    <col min="12805" max="12805" width="14.5703125" customWidth="1"/>
    <col min="12806" max="12806" width="18" customWidth="1"/>
    <col min="13056" max="13056" width="15.140625" customWidth="1"/>
    <col min="13057" max="13057" width="69.85546875" customWidth="1"/>
    <col min="13058" max="13058" width="16.42578125" bestFit="1" customWidth="1"/>
    <col min="13059" max="13060" width="0" hidden="1" customWidth="1"/>
    <col min="13061" max="13061" width="14.5703125" customWidth="1"/>
    <col min="13062" max="13062" width="18" customWidth="1"/>
    <col min="13312" max="13312" width="15.140625" customWidth="1"/>
    <col min="13313" max="13313" width="69.85546875" customWidth="1"/>
    <col min="13314" max="13314" width="16.42578125" bestFit="1" customWidth="1"/>
    <col min="13315" max="13316" width="0" hidden="1" customWidth="1"/>
    <col min="13317" max="13317" width="14.5703125" customWidth="1"/>
    <col min="13318" max="13318" width="18" customWidth="1"/>
    <col min="13568" max="13568" width="15.140625" customWidth="1"/>
    <col min="13569" max="13569" width="69.85546875" customWidth="1"/>
    <col min="13570" max="13570" width="16.42578125" bestFit="1" customWidth="1"/>
    <col min="13571" max="13572" width="0" hidden="1" customWidth="1"/>
    <col min="13573" max="13573" width="14.5703125" customWidth="1"/>
    <col min="13574" max="13574" width="18" customWidth="1"/>
    <col min="13824" max="13824" width="15.140625" customWidth="1"/>
    <col min="13825" max="13825" width="69.85546875" customWidth="1"/>
    <col min="13826" max="13826" width="16.42578125" bestFit="1" customWidth="1"/>
    <col min="13827" max="13828" width="0" hidden="1" customWidth="1"/>
    <col min="13829" max="13829" width="14.5703125" customWidth="1"/>
    <col min="13830" max="13830" width="18" customWidth="1"/>
    <col min="14080" max="14080" width="15.140625" customWidth="1"/>
    <col min="14081" max="14081" width="69.85546875" customWidth="1"/>
    <col min="14082" max="14082" width="16.42578125" bestFit="1" customWidth="1"/>
    <col min="14083" max="14084" width="0" hidden="1" customWidth="1"/>
    <col min="14085" max="14085" width="14.5703125" customWidth="1"/>
    <col min="14086" max="14086" width="18" customWidth="1"/>
    <col min="14336" max="14336" width="15.140625" customWidth="1"/>
    <col min="14337" max="14337" width="69.85546875" customWidth="1"/>
    <col min="14338" max="14338" width="16.42578125" bestFit="1" customWidth="1"/>
    <col min="14339" max="14340" width="0" hidden="1" customWidth="1"/>
    <col min="14341" max="14341" width="14.5703125" customWidth="1"/>
    <col min="14342" max="14342" width="18" customWidth="1"/>
    <col min="14592" max="14592" width="15.140625" customWidth="1"/>
    <col min="14593" max="14593" width="69.85546875" customWidth="1"/>
    <col min="14594" max="14594" width="16.42578125" bestFit="1" customWidth="1"/>
    <col min="14595" max="14596" width="0" hidden="1" customWidth="1"/>
    <col min="14597" max="14597" width="14.5703125" customWidth="1"/>
    <col min="14598" max="14598" width="18" customWidth="1"/>
    <col min="14848" max="14848" width="15.140625" customWidth="1"/>
    <col min="14849" max="14849" width="69.85546875" customWidth="1"/>
    <col min="14850" max="14850" width="16.42578125" bestFit="1" customWidth="1"/>
    <col min="14851" max="14852" width="0" hidden="1" customWidth="1"/>
    <col min="14853" max="14853" width="14.5703125" customWidth="1"/>
    <col min="14854" max="14854" width="18" customWidth="1"/>
    <col min="15104" max="15104" width="15.140625" customWidth="1"/>
    <col min="15105" max="15105" width="69.85546875" customWidth="1"/>
    <col min="15106" max="15106" width="16.42578125" bestFit="1" customWidth="1"/>
    <col min="15107" max="15108" width="0" hidden="1" customWidth="1"/>
    <col min="15109" max="15109" width="14.5703125" customWidth="1"/>
    <col min="15110" max="15110" width="18" customWidth="1"/>
    <col min="15360" max="15360" width="15.140625" customWidth="1"/>
    <col min="15361" max="15361" width="69.85546875" customWidth="1"/>
    <col min="15362" max="15362" width="16.42578125" bestFit="1" customWidth="1"/>
    <col min="15363" max="15364" width="0" hidden="1" customWidth="1"/>
    <col min="15365" max="15365" width="14.5703125" customWidth="1"/>
    <col min="15366" max="15366" width="18" customWidth="1"/>
    <col min="15616" max="15616" width="15.140625" customWidth="1"/>
    <col min="15617" max="15617" width="69.85546875" customWidth="1"/>
    <col min="15618" max="15618" width="16.42578125" bestFit="1" customWidth="1"/>
    <col min="15619" max="15620" width="0" hidden="1" customWidth="1"/>
    <col min="15621" max="15621" width="14.5703125" customWidth="1"/>
    <col min="15622" max="15622" width="18" customWidth="1"/>
    <col min="15872" max="15872" width="15.140625" customWidth="1"/>
    <col min="15873" max="15873" width="69.85546875" customWidth="1"/>
    <col min="15874" max="15874" width="16.42578125" bestFit="1" customWidth="1"/>
    <col min="15875" max="15876" width="0" hidden="1" customWidth="1"/>
    <col min="15877" max="15877" width="14.5703125" customWidth="1"/>
    <col min="15878" max="15878" width="18" customWidth="1"/>
    <col min="16128" max="16128" width="15.140625" customWidth="1"/>
    <col min="16129" max="16129" width="69.85546875" customWidth="1"/>
    <col min="16130" max="16130" width="16.42578125" bestFit="1" customWidth="1"/>
    <col min="16131" max="16132" width="0" hidden="1" customWidth="1"/>
    <col min="16133" max="16133" width="14.5703125" customWidth="1"/>
    <col min="16134" max="16134" width="18" customWidth="1"/>
  </cols>
  <sheetData>
    <row r="1" spans="1:6" ht="27.75" x14ac:dyDescent="0.25">
      <c r="A1" s="35" t="s">
        <v>755</v>
      </c>
      <c r="B1" s="36"/>
      <c r="C1" s="36"/>
      <c r="D1" s="36"/>
      <c r="E1" s="36"/>
      <c r="F1" s="36"/>
    </row>
    <row r="2" spans="1:6" ht="23.25" x14ac:dyDescent="0.25">
      <c r="A2" s="30" t="s">
        <v>3</v>
      </c>
      <c r="B2" s="31"/>
      <c r="C2" s="31"/>
      <c r="D2" s="31"/>
      <c r="E2" s="31"/>
      <c r="F2" s="31"/>
    </row>
    <row r="3" spans="1:6" x14ac:dyDescent="0.25">
      <c r="A3" s="37" t="s">
        <v>2</v>
      </c>
      <c r="B3" s="39" t="s">
        <v>4</v>
      </c>
      <c r="C3" s="41" t="s">
        <v>5</v>
      </c>
      <c r="D3" s="43" t="s">
        <v>0</v>
      </c>
      <c r="E3" s="45" t="s">
        <v>0</v>
      </c>
      <c r="F3" s="45" t="s">
        <v>0</v>
      </c>
    </row>
    <row r="4" spans="1:6" ht="15.75" thickBot="1" x14ac:dyDescent="0.3">
      <c r="A4" s="38"/>
      <c r="B4" s="40"/>
      <c r="C4" s="42"/>
      <c r="D4" s="44"/>
      <c r="E4" s="46"/>
      <c r="F4" s="46"/>
    </row>
    <row r="5" spans="1:6" ht="35.1" customHeight="1" x14ac:dyDescent="0.25">
      <c r="A5" s="2" t="s">
        <v>6</v>
      </c>
      <c r="B5" s="1" t="s">
        <v>7</v>
      </c>
      <c r="C5" s="3" t="s">
        <v>8</v>
      </c>
      <c r="D5" s="4">
        <v>0.13</v>
      </c>
      <c r="E5" s="5">
        <f t="shared" ref="E5:E68" si="0">D5+D5*0.1</f>
        <v>0.14300000000000002</v>
      </c>
      <c r="F5" s="5">
        <f>E5+E5*0.0677</f>
        <v>0.15268110000000001</v>
      </c>
    </row>
    <row r="6" spans="1:6" ht="35.1" customHeight="1" x14ac:dyDescent="0.25">
      <c r="A6" s="6" t="s">
        <v>9</v>
      </c>
      <c r="B6" s="7" t="s">
        <v>10</v>
      </c>
      <c r="C6" s="3" t="s">
        <v>8</v>
      </c>
      <c r="D6" s="4">
        <v>0.57999999999999996</v>
      </c>
      <c r="E6" s="8">
        <f t="shared" si="0"/>
        <v>0.6379999999999999</v>
      </c>
      <c r="F6" s="8">
        <f t="shared" ref="F6:F69" si="1">E6+E6*0.0677</f>
        <v>0.68119259999999993</v>
      </c>
    </row>
    <row r="7" spans="1:6" ht="35.1" customHeight="1" x14ac:dyDescent="0.25">
      <c r="A7" s="2" t="s">
        <v>11</v>
      </c>
      <c r="B7" s="1" t="s">
        <v>12</v>
      </c>
      <c r="C7" s="3" t="s">
        <v>8</v>
      </c>
      <c r="D7" s="4">
        <v>3.71</v>
      </c>
      <c r="E7" s="8">
        <f t="shared" si="0"/>
        <v>4.0809999999999995</v>
      </c>
      <c r="F7" s="8">
        <f t="shared" si="1"/>
        <v>4.3572836999999991</v>
      </c>
    </row>
    <row r="8" spans="1:6" ht="35.1" customHeight="1" x14ac:dyDescent="0.25">
      <c r="A8" s="2" t="s">
        <v>13</v>
      </c>
      <c r="B8" s="1" t="s">
        <v>14</v>
      </c>
      <c r="C8" s="3" t="s">
        <v>8</v>
      </c>
      <c r="D8" s="4">
        <v>117.15</v>
      </c>
      <c r="E8" s="8">
        <f t="shared" si="0"/>
        <v>128.86500000000001</v>
      </c>
      <c r="F8" s="8">
        <f t="shared" si="1"/>
        <v>137.58916050000002</v>
      </c>
    </row>
    <row r="9" spans="1:6" ht="35.1" customHeight="1" x14ac:dyDescent="0.25">
      <c r="A9" s="2" t="s">
        <v>15</v>
      </c>
      <c r="B9" s="1" t="s">
        <v>16</v>
      </c>
      <c r="C9" s="3" t="s">
        <v>8</v>
      </c>
      <c r="D9" s="9">
        <v>91.13</v>
      </c>
      <c r="E9" s="8">
        <f t="shared" si="0"/>
        <v>100.24299999999999</v>
      </c>
      <c r="F9" s="8">
        <f t="shared" si="1"/>
        <v>107.02945109999999</v>
      </c>
    </row>
    <row r="10" spans="1:6" ht="35.1" customHeight="1" x14ac:dyDescent="0.25">
      <c r="A10" s="2" t="s">
        <v>17</v>
      </c>
      <c r="B10" s="1" t="s">
        <v>18</v>
      </c>
      <c r="C10" s="3" t="s">
        <v>8</v>
      </c>
      <c r="D10" s="9">
        <v>165.97</v>
      </c>
      <c r="E10" s="8">
        <f t="shared" si="0"/>
        <v>182.56700000000001</v>
      </c>
      <c r="F10" s="8">
        <f t="shared" si="1"/>
        <v>194.9267859</v>
      </c>
    </row>
    <row r="11" spans="1:6" ht="35.1" customHeight="1" x14ac:dyDescent="0.25">
      <c r="A11" s="2">
        <v>79350917</v>
      </c>
      <c r="B11" s="1" t="s">
        <v>19</v>
      </c>
      <c r="C11" s="3" t="s">
        <v>8</v>
      </c>
      <c r="D11" s="9">
        <v>39.85</v>
      </c>
      <c r="E11" s="8">
        <f t="shared" si="0"/>
        <v>43.835000000000001</v>
      </c>
      <c r="F11" s="8">
        <f t="shared" si="1"/>
        <v>46.802629500000002</v>
      </c>
    </row>
    <row r="12" spans="1:6" ht="35.1" customHeight="1" x14ac:dyDescent="0.25">
      <c r="A12" s="2" t="s">
        <v>20</v>
      </c>
      <c r="B12" s="1" t="s">
        <v>21</v>
      </c>
      <c r="C12" s="3" t="s">
        <v>8</v>
      </c>
      <c r="D12" s="10">
        <v>184.23</v>
      </c>
      <c r="E12" s="8">
        <f t="shared" si="0"/>
        <v>202.65299999999999</v>
      </c>
      <c r="F12" s="8">
        <f t="shared" si="1"/>
        <v>216.37260809999998</v>
      </c>
    </row>
    <row r="13" spans="1:6" ht="35.1" customHeight="1" x14ac:dyDescent="0.25">
      <c r="A13" s="2" t="s">
        <v>22</v>
      </c>
      <c r="B13" s="1" t="s">
        <v>23</v>
      </c>
      <c r="C13" s="3" t="s">
        <v>8</v>
      </c>
      <c r="D13" s="10">
        <v>193</v>
      </c>
      <c r="E13" s="8">
        <f t="shared" si="0"/>
        <v>212.3</v>
      </c>
      <c r="F13" s="8">
        <f t="shared" si="1"/>
        <v>226.67271000000002</v>
      </c>
    </row>
    <row r="14" spans="1:6" ht="35.1" customHeight="1" x14ac:dyDescent="0.25">
      <c r="A14" s="6" t="s">
        <v>24</v>
      </c>
      <c r="B14" s="1" t="s">
        <v>25</v>
      </c>
      <c r="C14" s="3" t="s">
        <v>8</v>
      </c>
      <c r="D14" s="9">
        <v>283.12</v>
      </c>
      <c r="E14" s="8">
        <f t="shared" si="0"/>
        <v>311.43200000000002</v>
      </c>
      <c r="F14" s="8">
        <f t="shared" si="1"/>
        <v>332.51594640000002</v>
      </c>
    </row>
    <row r="15" spans="1:6" ht="35.1" customHeight="1" x14ac:dyDescent="0.25">
      <c r="A15" s="2" t="s">
        <v>26</v>
      </c>
      <c r="B15" s="1" t="s">
        <v>27</v>
      </c>
      <c r="C15" s="3" t="s">
        <v>8</v>
      </c>
      <c r="D15" s="9">
        <v>257.74</v>
      </c>
      <c r="E15" s="8">
        <f t="shared" si="0"/>
        <v>283.51400000000001</v>
      </c>
      <c r="F15" s="8">
        <f t="shared" si="1"/>
        <v>302.70789780000001</v>
      </c>
    </row>
    <row r="16" spans="1:6" ht="35.1" customHeight="1" x14ac:dyDescent="0.25">
      <c r="A16" s="6" t="s">
        <v>28</v>
      </c>
      <c r="B16" s="1" t="s">
        <v>29</v>
      </c>
      <c r="C16" s="3" t="s">
        <v>8</v>
      </c>
      <c r="D16" s="9">
        <v>225.52</v>
      </c>
      <c r="E16" s="8">
        <f t="shared" si="0"/>
        <v>248.072</v>
      </c>
      <c r="F16" s="8">
        <f>E16+E16*0.0677</f>
        <v>264.86647440000002</v>
      </c>
    </row>
    <row r="17" spans="1:6" ht="35.1" customHeight="1" x14ac:dyDescent="0.25">
      <c r="A17" s="2" t="s">
        <v>30</v>
      </c>
      <c r="B17" s="1" t="s">
        <v>31</v>
      </c>
      <c r="C17" s="3" t="s">
        <v>8</v>
      </c>
      <c r="D17" s="9">
        <v>128.87</v>
      </c>
      <c r="E17" s="8">
        <f t="shared" si="0"/>
        <v>141.75700000000001</v>
      </c>
      <c r="F17" s="8">
        <f t="shared" si="1"/>
        <v>151.35394890000001</v>
      </c>
    </row>
    <row r="18" spans="1:6" ht="35.1" customHeight="1" x14ac:dyDescent="0.25">
      <c r="A18" s="2">
        <v>74269089</v>
      </c>
      <c r="B18" s="1" t="s">
        <v>32</v>
      </c>
      <c r="C18" s="3" t="s">
        <v>8</v>
      </c>
      <c r="D18" s="9">
        <v>95.73</v>
      </c>
      <c r="E18" s="8">
        <f t="shared" si="0"/>
        <v>105.303</v>
      </c>
      <c r="F18" s="8">
        <f t="shared" si="1"/>
        <v>112.43201309999999</v>
      </c>
    </row>
    <row r="19" spans="1:6" ht="35.1" customHeight="1" x14ac:dyDescent="0.25">
      <c r="A19" s="11">
        <v>78986184</v>
      </c>
      <c r="B19" s="1" t="s">
        <v>33</v>
      </c>
      <c r="C19" s="3" t="s">
        <v>8</v>
      </c>
      <c r="D19" s="9">
        <v>0.17</v>
      </c>
      <c r="E19" s="8">
        <f t="shared" si="0"/>
        <v>0.187</v>
      </c>
      <c r="F19" s="8">
        <f>E19+E19*0.0677</f>
        <v>0.1996599</v>
      </c>
    </row>
    <row r="20" spans="1:6" ht="35.1" customHeight="1" x14ac:dyDescent="0.25">
      <c r="A20" s="2" t="s">
        <v>34</v>
      </c>
      <c r="B20" s="7" t="s">
        <v>35</v>
      </c>
      <c r="C20" s="3" t="s">
        <v>8</v>
      </c>
      <c r="D20" s="9">
        <v>40.630000000000003</v>
      </c>
      <c r="E20" s="8">
        <f t="shared" si="0"/>
        <v>44.693000000000005</v>
      </c>
      <c r="F20" s="8">
        <f t="shared" si="1"/>
        <v>47.718716100000009</v>
      </c>
    </row>
    <row r="21" spans="1:6" ht="35.1" customHeight="1" x14ac:dyDescent="0.25">
      <c r="A21" s="6" t="s">
        <v>36</v>
      </c>
      <c r="B21" s="7" t="s">
        <v>37</v>
      </c>
      <c r="C21" s="3" t="s">
        <v>8</v>
      </c>
      <c r="D21" s="9">
        <v>20.239999999999998</v>
      </c>
      <c r="E21" s="8">
        <f t="shared" si="0"/>
        <v>22.263999999999999</v>
      </c>
      <c r="F21" s="8">
        <f t="shared" si="1"/>
        <v>23.771272799999998</v>
      </c>
    </row>
    <row r="22" spans="1:6" ht="35.1" customHeight="1" x14ac:dyDescent="0.25">
      <c r="A22" s="2" t="s">
        <v>38</v>
      </c>
      <c r="B22" s="7" t="s">
        <v>39</v>
      </c>
      <c r="C22" s="3" t="s">
        <v>8</v>
      </c>
      <c r="D22" s="9">
        <v>31.25</v>
      </c>
      <c r="E22" s="8">
        <f t="shared" si="0"/>
        <v>34.375</v>
      </c>
      <c r="F22" s="8">
        <f t="shared" si="1"/>
        <v>36.702187500000001</v>
      </c>
    </row>
    <row r="23" spans="1:6" ht="35.1" customHeight="1" x14ac:dyDescent="0.25">
      <c r="A23" s="2" t="s">
        <v>40</v>
      </c>
      <c r="B23" s="1" t="s">
        <v>41</v>
      </c>
      <c r="C23" s="3" t="s">
        <v>8</v>
      </c>
      <c r="D23" s="9">
        <v>0.25</v>
      </c>
      <c r="E23" s="8">
        <f t="shared" si="0"/>
        <v>0.27500000000000002</v>
      </c>
      <c r="F23" s="8">
        <f t="shared" si="1"/>
        <v>0.29361750000000003</v>
      </c>
    </row>
    <row r="24" spans="1:6" ht="35.1" customHeight="1" x14ac:dyDescent="0.25">
      <c r="A24" s="2" t="s">
        <v>42</v>
      </c>
      <c r="B24" s="1" t="s">
        <v>43</v>
      </c>
      <c r="C24" s="3" t="s">
        <v>8</v>
      </c>
      <c r="D24" s="9">
        <v>851.79</v>
      </c>
      <c r="E24" s="8">
        <f t="shared" si="0"/>
        <v>936.96899999999994</v>
      </c>
      <c r="F24" s="8">
        <f t="shared" si="1"/>
        <v>1000.4018013</v>
      </c>
    </row>
    <row r="25" spans="1:6" ht="35.1" customHeight="1" x14ac:dyDescent="0.25">
      <c r="A25" s="2" t="s">
        <v>44</v>
      </c>
      <c r="B25" s="1" t="s">
        <v>45</v>
      </c>
      <c r="C25" s="3" t="s">
        <v>8</v>
      </c>
      <c r="D25" s="9">
        <v>375.36</v>
      </c>
      <c r="E25" s="8">
        <f t="shared" si="0"/>
        <v>412.89600000000002</v>
      </c>
      <c r="F25" s="8">
        <f>E25+E25*0.0677</f>
        <v>440.8490592</v>
      </c>
    </row>
    <row r="26" spans="1:6" ht="35.1" customHeight="1" x14ac:dyDescent="0.25">
      <c r="A26" s="2">
        <v>74758730</v>
      </c>
      <c r="B26" s="1" t="s">
        <v>46</v>
      </c>
      <c r="C26" s="3" t="s">
        <v>8</v>
      </c>
      <c r="D26" s="9">
        <v>24.1</v>
      </c>
      <c r="E26" s="8">
        <f t="shared" si="0"/>
        <v>26.51</v>
      </c>
      <c r="F26" s="8">
        <f t="shared" si="1"/>
        <v>28.304727</v>
      </c>
    </row>
    <row r="27" spans="1:6" ht="35.1" customHeight="1" x14ac:dyDescent="0.25">
      <c r="A27" s="2" t="s">
        <v>47</v>
      </c>
      <c r="B27" s="7" t="s">
        <v>48</v>
      </c>
      <c r="C27" s="3" t="s">
        <v>8</v>
      </c>
      <c r="D27" s="9">
        <v>17.23</v>
      </c>
      <c r="E27" s="8">
        <f t="shared" si="0"/>
        <v>18.952999999999999</v>
      </c>
      <c r="F27" s="8">
        <f t="shared" si="1"/>
        <v>20.236118099999999</v>
      </c>
    </row>
    <row r="28" spans="1:6" ht="35.1" customHeight="1" x14ac:dyDescent="0.25">
      <c r="A28" s="6" t="s">
        <v>49</v>
      </c>
      <c r="B28" s="12" t="s">
        <v>50</v>
      </c>
      <c r="C28" s="3" t="s">
        <v>8</v>
      </c>
      <c r="D28" s="4">
        <v>54.17</v>
      </c>
      <c r="E28" s="8">
        <f t="shared" si="0"/>
        <v>59.587000000000003</v>
      </c>
      <c r="F28" s="8">
        <f t="shared" si="1"/>
        <v>63.6210399</v>
      </c>
    </row>
    <row r="29" spans="1:6" ht="35.1" customHeight="1" x14ac:dyDescent="0.25">
      <c r="A29" s="2" t="s">
        <v>51</v>
      </c>
      <c r="B29" s="12" t="s">
        <v>52</v>
      </c>
      <c r="C29" s="3" t="s">
        <v>8</v>
      </c>
      <c r="D29" s="4">
        <v>49.24</v>
      </c>
      <c r="E29" s="8">
        <f t="shared" si="0"/>
        <v>54.164000000000001</v>
      </c>
      <c r="F29" s="8">
        <f t="shared" si="1"/>
        <v>57.830902800000004</v>
      </c>
    </row>
    <row r="30" spans="1:6" ht="35.1" customHeight="1" x14ac:dyDescent="0.25">
      <c r="A30" s="2" t="s">
        <v>53</v>
      </c>
      <c r="B30" s="1" t="s">
        <v>54</v>
      </c>
      <c r="C30" s="3" t="s">
        <v>8</v>
      </c>
      <c r="D30" s="9">
        <v>69.599999999999994</v>
      </c>
      <c r="E30" s="8">
        <f t="shared" si="0"/>
        <v>76.559999999999988</v>
      </c>
      <c r="F30" s="8">
        <f t="shared" si="1"/>
        <v>81.743111999999982</v>
      </c>
    </row>
    <row r="31" spans="1:6" ht="35.1" customHeight="1" x14ac:dyDescent="0.25">
      <c r="A31" s="2" t="s">
        <v>55</v>
      </c>
      <c r="B31" s="7" t="s">
        <v>56</v>
      </c>
      <c r="C31" s="3" t="s">
        <v>8</v>
      </c>
      <c r="D31" s="9">
        <v>0.02</v>
      </c>
      <c r="E31" s="8">
        <f t="shared" si="0"/>
        <v>2.1999999999999999E-2</v>
      </c>
      <c r="F31" s="8">
        <f t="shared" si="1"/>
        <v>2.3489399999999997E-2</v>
      </c>
    </row>
    <row r="32" spans="1:6" ht="35.1" customHeight="1" x14ac:dyDescent="0.25">
      <c r="A32" s="2" t="s">
        <v>57</v>
      </c>
      <c r="B32" s="7" t="s">
        <v>58</v>
      </c>
      <c r="C32" s="3" t="s">
        <v>8</v>
      </c>
      <c r="D32" s="9">
        <v>1.46</v>
      </c>
      <c r="E32" s="8">
        <f t="shared" si="0"/>
        <v>1.6059999999999999</v>
      </c>
      <c r="F32" s="8">
        <f>E32+E32*0.0677</f>
        <v>1.7147261999999999</v>
      </c>
    </row>
    <row r="33" spans="1:6" ht="35.1" customHeight="1" x14ac:dyDescent="0.25">
      <c r="A33" s="2" t="s">
        <v>59</v>
      </c>
      <c r="B33" s="7" t="s">
        <v>60</v>
      </c>
      <c r="C33" s="3" t="s">
        <v>8</v>
      </c>
      <c r="D33" s="9">
        <v>0.48</v>
      </c>
      <c r="E33" s="8">
        <f t="shared" si="0"/>
        <v>0.52800000000000002</v>
      </c>
      <c r="F33" s="8">
        <f t="shared" si="1"/>
        <v>0.56374560000000007</v>
      </c>
    </row>
    <row r="34" spans="1:6" ht="35.1" customHeight="1" x14ac:dyDescent="0.25">
      <c r="A34" s="2">
        <v>78998069</v>
      </c>
      <c r="B34" s="7" t="s">
        <v>61</v>
      </c>
      <c r="C34" s="3" t="s">
        <v>8</v>
      </c>
      <c r="D34" s="9">
        <v>0.72</v>
      </c>
      <c r="E34" s="8">
        <f t="shared" si="0"/>
        <v>0.79199999999999993</v>
      </c>
      <c r="F34" s="8">
        <f t="shared" si="1"/>
        <v>0.84561839999999988</v>
      </c>
    </row>
    <row r="35" spans="1:6" ht="35.1" customHeight="1" x14ac:dyDescent="0.25">
      <c r="A35" s="2" t="s">
        <v>62</v>
      </c>
      <c r="B35" s="7" t="s">
        <v>63</v>
      </c>
      <c r="C35" s="3" t="s">
        <v>8</v>
      </c>
      <c r="D35" s="9">
        <v>0.94</v>
      </c>
      <c r="E35" s="8">
        <f t="shared" si="0"/>
        <v>1.034</v>
      </c>
      <c r="F35" s="8">
        <f t="shared" si="1"/>
        <v>1.1040018</v>
      </c>
    </row>
    <row r="36" spans="1:6" ht="35.1" customHeight="1" x14ac:dyDescent="0.25">
      <c r="A36" s="2" t="s">
        <v>64</v>
      </c>
      <c r="B36" s="7" t="s">
        <v>65</v>
      </c>
      <c r="C36" s="3" t="s">
        <v>8</v>
      </c>
      <c r="D36" s="9">
        <v>0.9</v>
      </c>
      <c r="E36" s="8">
        <f t="shared" si="0"/>
        <v>0.99</v>
      </c>
      <c r="F36" s="8">
        <f t="shared" si="1"/>
        <v>1.057023</v>
      </c>
    </row>
    <row r="37" spans="1:6" ht="35.1" customHeight="1" x14ac:dyDescent="0.25">
      <c r="A37" s="2" t="s">
        <v>66</v>
      </c>
      <c r="B37" s="7" t="s">
        <v>67</v>
      </c>
      <c r="C37" s="3" t="s">
        <v>8</v>
      </c>
      <c r="D37" s="9">
        <v>1.59</v>
      </c>
      <c r="E37" s="8">
        <f t="shared" si="0"/>
        <v>1.7490000000000001</v>
      </c>
      <c r="F37" s="8">
        <f t="shared" si="1"/>
        <v>1.8674073000000002</v>
      </c>
    </row>
    <row r="38" spans="1:6" ht="35.1" customHeight="1" x14ac:dyDescent="0.25">
      <c r="A38" s="2" t="s">
        <v>68</v>
      </c>
      <c r="B38" s="7" t="s">
        <v>69</v>
      </c>
      <c r="C38" s="3" t="s">
        <v>8</v>
      </c>
      <c r="D38" s="9">
        <v>1.78</v>
      </c>
      <c r="E38" s="8">
        <f t="shared" si="0"/>
        <v>1.958</v>
      </c>
      <c r="F38" s="8">
        <f t="shared" si="1"/>
        <v>2.0905565999999998</v>
      </c>
    </row>
    <row r="39" spans="1:6" ht="35.1" customHeight="1" x14ac:dyDescent="0.25">
      <c r="A39" s="2" t="s">
        <v>70</v>
      </c>
      <c r="B39" s="7" t="s">
        <v>71</v>
      </c>
      <c r="C39" s="3" t="s">
        <v>8</v>
      </c>
      <c r="D39" s="9">
        <v>3.66</v>
      </c>
      <c r="E39" s="8">
        <f t="shared" si="0"/>
        <v>4.0259999999999998</v>
      </c>
      <c r="F39" s="8">
        <f>E39+E39*0.0677</f>
        <v>4.2985601999999998</v>
      </c>
    </row>
    <row r="40" spans="1:6" ht="35.1" customHeight="1" x14ac:dyDescent="0.25">
      <c r="A40" s="2" t="s">
        <v>72</v>
      </c>
      <c r="B40" s="7" t="s">
        <v>73</v>
      </c>
      <c r="C40" s="3" t="s">
        <v>8</v>
      </c>
      <c r="D40" s="9">
        <v>5.38</v>
      </c>
      <c r="E40" s="8">
        <f t="shared" si="0"/>
        <v>5.9180000000000001</v>
      </c>
      <c r="F40" s="8">
        <f t="shared" si="1"/>
        <v>6.3186486000000004</v>
      </c>
    </row>
    <row r="41" spans="1:6" ht="35.1" customHeight="1" x14ac:dyDescent="0.25">
      <c r="A41" s="6" t="s">
        <v>74</v>
      </c>
      <c r="B41" s="7" t="s">
        <v>75</v>
      </c>
      <c r="C41" s="3" t="s">
        <v>8</v>
      </c>
      <c r="D41" s="9">
        <v>1.46</v>
      </c>
      <c r="E41" s="8">
        <f t="shared" si="0"/>
        <v>1.6059999999999999</v>
      </c>
      <c r="F41" s="8">
        <f t="shared" si="1"/>
        <v>1.7147261999999999</v>
      </c>
    </row>
    <row r="42" spans="1:6" ht="35.1" customHeight="1" x14ac:dyDescent="0.25">
      <c r="A42" s="6" t="s">
        <v>76</v>
      </c>
      <c r="B42" s="7" t="s">
        <v>77</v>
      </c>
      <c r="C42" s="3" t="s">
        <v>8</v>
      </c>
      <c r="D42" s="9">
        <v>3.3</v>
      </c>
      <c r="E42" s="8">
        <f t="shared" si="0"/>
        <v>3.63</v>
      </c>
      <c r="F42" s="8">
        <f t="shared" si="1"/>
        <v>3.8757509999999997</v>
      </c>
    </row>
    <row r="43" spans="1:6" ht="35.1" customHeight="1" x14ac:dyDescent="0.25">
      <c r="A43" s="6" t="s">
        <v>78</v>
      </c>
      <c r="B43" s="7" t="s">
        <v>79</v>
      </c>
      <c r="C43" s="3" t="s">
        <v>8</v>
      </c>
      <c r="D43" s="9">
        <v>4.17</v>
      </c>
      <c r="E43" s="8">
        <f t="shared" si="0"/>
        <v>4.5869999999999997</v>
      </c>
      <c r="F43" s="8">
        <f>E43+E43*0.0677</f>
        <v>4.8975398999999999</v>
      </c>
    </row>
    <row r="44" spans="1:6" ht="35.1" customHeight="1" x14ac:dyDescent="0.25">
      <c r="A44" s="6" t="s">
        <v>80</v>
      </c>
      <c r="B44" s="7" t="s">
        <v>81</v>
      </c>
      <c r="C44" s="3" t="s">
        <v>8</v>
      </c>
      <c r="D44" s="9">
        <v>6.96</v>
      </c>
      <c r="E44" s="8">
        <f t="shared" si="0"/>
        <v>7.6559999999999997</v>
      </c>
      <c r="F44" s="8">
        <f t="shared" si="1"/>
        <v>8.1743112</v>
      </c>
    </row>
    <row r="45" spans="1:6" ht="35.1" customHeight="1" x14ac:dyDescent="0.25">
      <c r="A45" s="2" t="s">
        <v>82</v>
      </c>
      <c r="B45" s="7" t="s">
        <v>83</v>
      </c>
      <c r="C45" s="3" t="s">
        <v>8</v>
      </c>
      <c r="D45" s="9">
        <v>3.48</v>
      </c>
      <c r="E45" s="8">
        <f t="shared" si="0"/>
        <v>3.8279999999999998</v>
      </c>
      <c r="F45" s="8">
        <f t="shared" si="1"/>
        <v>4.0871556</v>
      </c>
    </row>
    <row r="46" spans="1:6" ht="35.1" customHeight="1" x14ac:dyDescent="0.25">
      <c r="A46" s="2" t="s">
        <v>84</v>
      </c>
      <c r="B46" s="7" t="s">
        <v>85</v>
      </c>
      <c r="C46" s="3" t="s">
        <v>8</v>
      </c>
      <c r="D46" s="9">
        <v>0.12</v>
      </c>
      <c r="E46" s="8">
        <f t="shared" si="0"/>
        <v>0.13200000000000001</v>
      </c>
      <c r="F46" s="8">
        <f t="shared" si="1"/>
        <v>0.14093640000000002</v>
      </c>
    </row>
    <row r="47" spans="1:6" ht="35.1" customHeight="1" x14ac:dyDescent="0.25">
      <c r="A47" s="2" t="s">
        <v>86</v>
      </c>
      <c r="B47" s="7" t="s">
        <v>87</v>
      </c>
      <c r="C47" s="3" t="s">
        <v>8</v>
      </c>
      <c r="D47" s="9">
        <v>1.58</v>
      </c>
      <c r="E47" s="8">
        <f t="shared" si="0"/>
        <v>1.738</v>
      </c>
      <c r="F47" s="8">
        <f t="shared" si="1"/>
        <v>1.8556626000000001</v>
      </c>
    </row>
    <row r="48" spans="1:6" ht="35.1" customHeight="1" x14ac:dyDescent="0.25">
      <c r="A48" s="2" t="s">
        <v>88</v>
      </c>
      <c r="B48" s="1" t="s">
        <v>89</v>
      </c>
      <c r="C48" s="3" t="s">
        <v>8</v>
      </c>
      <c r="D48" s="9">
        <v>13.49</v>
      </c>
      <c r="E48" s="8">
        <f t="shared" si="0"/>
        <v>14.839</v>
      </c>
      <c r="F48" s="8">
        <f>E48+E48*0.0677</f>
        <v>15.8436003</v>
      </c>
    </row>
    <row r="49" spans="1:6" ht="35.1" customHeight="1" x14ac:dyDescent="0.25">
      <c r="A49" s="2" t="s">
        <v>90</v>
      </c>
      <c r="B49" s="13" t="s">
        <v>91</v>
      </c>
      <c r="C49" s="3" t="s">
        <v>8</v>
      </c>
      <c r="D49" s="9">
        <v>28.9</v>
      </c>
      <c r="E49" s="8">
        <f t="shared" si="0"/>
        <v>31.79</v>
      </c>
      <c r="F49" s="8">
        <f t="shared" si="1"/>
        <v>33.942183</v>
      </c>
    </row>
    <row r="50" spans="1:6" ht="35.1" customHeight="1" x14ac:dyDescent="0.25">
      <c r="A50" s="2" t="s">
        <v>92</v>
      </c>
      <c r="B50" s="7" t="s">
        <v>93</v>
      </c>
      <c r="C50" s="3" t="s">
        <v>8</v>
      </c>
      <c r="D50" s="9">
        <v>1.38</v>
      </c>
      <c r="E50" s="8">
        <f t="shared" si="0"/>
        <v>1.5179999999999998</v>
      </c>
      <c r="F50" s="8">
        <f t="shared" si="1"/>
        <v>1.6207685999999997</v>
      </c>
    </row>
    <row r="51" spans="1:6" ht="35.1" customHeight="1" x14ac:dyDescent="0.25">
      <c r="A51" s="2" t="s">
        <v>94</v>
      </c>
      <c r="B51" s="7" t="s">
        <v>95</v>
      </c>
      <c r="C51" s="3" t="s">
        <v>8</v>
      </c>
      <c r="D51" s="9">
        <v>23.02</v>
      </c>
      <c r="E51" s="8">
        <f t="shared" si="0"/>
        <v>25.321999999999999</v>
      </c>
      <c r="F51" s="8">
        <f t="shared" si="1"/>
        <v>27.036299399999997</v>
      </c>
    </row>
    <row r="52" spans="1:6" ht="35.1" customHeight="1" x14ac:dyDescent="0.25">
      <c r="A52" s="2" t="s">
        <v>96</v>
      </c>
      <c r="B52" s="1" t="s">
        <v>97</v>
      </c>
      <c r="C52" s="2" t="s">
        <v>98</v>
      </c>
      <c r="D52" s="9">
        <v>39.840000000000003</v>
      </c>
      <c r="E52" s="8">
        <f t="shared" si="0"/>
        <v>43.824000000000005</v>
      </c>
      <c r="F52" s="8">
        <f t="shared" si="1"/>
        <v>46.790884800000008</v>
      </c>
    </row>
    <row r="53" spans="1:6" ht="35.1" customHeight="1" x14ac:dyDescent="0.25">
      <c r="A53" s="2">
        <v>78988314</v>
      </c>
      <c r="B53" s="1" t="s">
        <v>99</v>
      </c>
      <c r="C53" s="2" t="s">
        <v>98</v>
      </c>
      <c r="D53" s="9">
        <v>49.21</v>
      </c>
      <c r="E53" s="8">
        <f t="shared" si="0"/>
        <v>54.131</v>
      </c>
      <c r="F53" s="8">
        <f t="shared" si="1"/>
        <v>57.7956687</v>
      </c>
    </row>
    <row r="54" spans="1:6" ht="35.1" customHeight="1" x14ac:dyDescent="0.25">
      <c r="A54" s="2">
        <v>78988373</v>
      </c>
      <c r="B54" s="1" t="s">
        <v>100</v>
      </c>
      <c r="C54" s="2" t="s">
        <v>98</v>
      </c>
      <c r="D54" s="9">
        <v>55.06</v>
      </c>
      <c r="E54" s="8">
        <f t="shared" si="0"/>
        <v>60.566000000000003</v>
      </c>
      <c r="F54" s="8">
        <f t="shared" si="1"/>
        <v>64.666318200000006</v>
      </c>
    </row>
    <row r="55" spans="1:6" ht="35.1" customHeight="1" x14ac:dyDescent="0.25">
      <c r="A55" s="2" t="s">
        <v>101</v>
      </c>
      <c r="B55" s="1" t="s">
        <v>102</v>
      </c>
      <c r="C55" s="2" t="s">
        <v>98</v>
      </c>
      <c r="D55" s="9">
        <v>43.7</v>
      </c>
      <c r="E55" s="8">
        <f t="shared" si="0"/>
        <v>48.07</v>
      </c>
      <c r="F55" s="8">
        <f>E55+E55*0.0677</f>
        <v>51.324339000000002</v>
      </c>
    </row>
    <row r="56" spans="1:6" ht="35.1" customHeight="1" x14ac:dyDescent="0.25">
      <c r="A56" s="2" t="s">
        <v>103</v>
      </c>
      <c r="B56" s="1" t="s">
        <v>104</v>
      </c>
      <c r="C56" s="2" t="s">
        <v>98</v>
      </c>
      <c r="D56" s="9">
        <v>46.33</v>
      </c>
      <c r="E56" s="8">
        <f t="shared" si="0"/>
        <v>50.963000000000001</v>
      </c>
      <c r="F56" s="8">
        <f t="shared" si="1"/>
        <v>54.413195100000003</v>
      </c>
    </row>
    <row r="57" spans="1:6" ht="35.1" customHeight="1" x14ac:dyDescent="0.25">
      <c r="A57" s="11">
        <v>72045949</v>
      </c>
      <c r="B57" s="7" t="s">
        <v>105</v>
      </c>
      <c r="C57" s="14" t="s">
        <v>8</v>
      </c>
      <c r="D57" s="9">
        <v>836.8</v>
      </c>
      <c r="E57" s="8">
        <f t="shared" si="0"/>
        <v>920.48</v>
      </c>
      <c r="F57" s="8">
        <f t="shared" si="1"/>
        <v>982.79649600000005</v>
      </c>
    </row>
    <row r="58" spans="1:6" ht="35.1" customHeight="1" x14ac:dyDescent="0.25">
      <c r="A58" s="2">
        <v>72045930</v>
      </c>
      <c r="B58" s="7" t="s">
        <v>106</v>
      </c>
      <c r="C58" s="14" t="s">
        <v>8</v>
      </c>
      <c r="D58" s="9">
        <v>287.19</v>
      </c>
      <c r="E58" s="8">
        <f t="shared" si="0"/>
        <v>315.90899999999999</v>
      </c>
      <c r="F58" s="8">
        <f t="shared" si="1"/>
        <v>337.29603929999996</v>
      </c>
    </row>
    <row r="59" spans="1:6" ht="35.1" customHeight="1" x14ac:dyDescent="0.25">
      <c r="A59" s="2" t="s">
        <v>107</v>
      </c>
      <c r="B59" s="13" t="s">
        <v>108</v>
      </c>
      <c r="C59" s="14" t="s">
        <v>8</v>
      </c>
      <c r="D59" s="9">
        <v>31.95</v>
      </c>
      <c r="E59" s="8">
        <f t="shared" si="0"/>
        <v>35.144999999999996</v>
      </c>
      <c r="F59" s="8">
        <f t="shared" si="1"/>
        <v>37.524316499999998</v>
      </c>
    </row>
    <row r="60" spans="1:6" ht="35.1" customHeight="1" x14ac:dyDescent="0.25">
      <c r="A60" s="2">
        <v>79353401</v>
      </c>
      <c r="B60" s="13" t="s">
        <v>109</v>
      </c>
      <c r="C60" s="14" t="s">
        <v>8</v>
      </c>
      <c r="D60" s="9">
        <v>361.34</v>
      </c>
      <c r="E60" s="8">
        <f t="shared" si="0"/>
        <v>397.47399999999999</v>
      </c>
      <c r="F60" s="8">
        <f t="shared" si="1"/>
        <v>424.38298979999996</v>
      </c>
    </row>
    <row r="61" spans="1:6" ht="35.1" customHeight="1" x14ac:dyDescent="0.25">
      <c r="A61" s="2">
        <v>79353410</v>
      </c>
      <c r="B61" s="13" t="s">
        <v>110</v>
      </c>
      <c r="C61" s="14" t="s">
        <v>8</v>
      </c>
      <c r="D61" s="9">
        <v>136.22999999999999</v>
      </c>
      <c r="E61" s="8">
        <f t="shared" si="0"/>
        <v>149.85299999999998</v>
      </c>
      <c r="F61" s="8">
        <f>E61+E61*0.0677</f>
        <v>159.99804809999998</v>
      </c>
    </row>
    <row r="62" spans="1:6" ht="35.1" customHeight="1" x14ac:dyDescent="0.25">
      <c r="A62" s="2">
        <v>78984467</v>
      </c>
      <c r="B62" s="1" t="s">
        <v>111</v>
      </c>
      <c r="C62" s="14" t="s">
        <v>112</v>
      </c>
      <c r="D62" s="9">
        <v>55.79</v>
      </c>
      <c r="E62" s="8">
        <f t="shared" si="0"/>
        <v>61.369</v>
      </c>
      <c r="F62" s="8">
        <f t="shared" si="1"/>
        <v>65.523681299999993</v>
      </c>
    </row>
    <row r="63" spans="1:6" ht="35.1" customHeight="1" x14ac:dyDescent="0.25">
      <c r="A63" s="2" t="s">
        <v>113</v>
      </c>
      <c r="B63" s="1" t="s">
        <v>114</v>
      </c>
      <c r="C63" s="14" t="s">
        <v>8</v>
      </c>
      <c r="D63" s="9">
        <v>6.28</v>
      </c>
      <c r="E63" s="8">
        <f t="shared" si="0"/>
        <v>6.9080000000000004</v>
      </c>
      <c r="F63" s="8">
        <f t="shared" si="1"/>
        <v>7.3756716000000004</v>
      </c>
    </row>
    <row r="64" spans="1:6" ht="35.1" customHeight="1" x14ac:dyDescent="0.25">
      <c r="A64" s="2">
        <v>100540767</v>
      </c>
      <c r="B64" s="7" t="s">
        <v>115</v>
      </c>
      <c r="C64" s="14" t="s">
        <v>8</v>
      </c>
      <c r="D64" s="9">
        <v>2.76</v>
      </c>
      <c r="E64" s="8">
        <f t="shared" si="0"/>
        <v>3.0359999999999996</v>
      </c>
      <c r="F64" s="8">
        <f t="shared" si="1"/>
        <v>3.2415371999999993</v>
      </c>
    </row>
    <row r="65" spans="1:6" ht="35.1" customHeight="1" x14ac:dyDescent="0.25">
      <c r="A65" s="2" t="s">
        <v>116</v>
      </c>
      <c r="B65" s="7" t="s">
        <v>117</v>
      </c>
      <c r="C65" s="14" t="s">
        <v>8</v>
      </c>
      <c r="D65" s="9">
        <v>61.36</v>
      </c>
      <c r="E65" s="8">
        <f t="shared" si="0"/>
        <v>67.495999999999995</v>
      </c>
      <c r="F65" s="8">
        <f t="shared" si="1"/>
        <v>72.065479199999999</v>
      </c>
    </row>
    <row r="66" spans="1:6" ht="35.1" customHeight="1" x14ac:dyDescent="0.25">
      <c r="A66" s="2" t="s">
        <v>118</v>
      </c>
      <c r="B66" s="13" t="s">
        <v>119</v>
      </c>
      <c r="C66" s="14" t="s">
        <v>8</v>
      </c>
      <c r="D66" s="9">
        <v>1116.8900000000001</v>
      </c>
      <c r="E66" s="8">
        <f t="shared" si="0"/>
        <v>1228.5790000000002</v>
      </c>
      <c r="F66" s="8">
        <f t="shared" si="1"/>
        <v>1311.7537983000002</v>
      </c>
    </row>
    <row r="67" spans="1:6" ht="35.1" customHeight="1" x14ac:dyDescent="0.25">
      <c r="A67" s="6" t="s">
        <v>120</v>
      </c>
      <c r="B67" s="12" t="s">
        <v>121</v>
      </c>
      <c r="C67" s="14" t="s">
        <v>8</v>
      </c>
      <c r="D67" s="9">
        <v>224.41</v>
      </c>
      <c r="E67" s="8">
        <f t="shared" si="0"/>
        <v>246.851</v>
      </c>
      <c r="F67" s="8">
        <f>E67+E67*0.0677</f>
        <v>263.56281269999999</v>
      </c>
    </row>
    <row r="68" spans="1:6" ht="35.1" customHeight="1" x14ac:dyDescent="0.25">
      <c r="A68" s="2" t="s">
        <v>122</v>
      </c>
      <c r="B68" s="7" t="s">
        <v>123</v>
      </c>
      <c r="C68" s="14" t="s">
        <v>8</v>
      </c>
      <c r="D68" s="9">
        <v>33.81</v>
      </c>
      <c r="E68" s="8">
        <f t="shared" si="0"/>
        <v>37.191000000000003</v>
      </c>
      <c r="F68" s="8">
        <f t="shared" si="1"/>
        <v>39.7088307</v>
      </c>
    </row>
    <row r="69" spans="1:6" ht="35.1" customHeight="1" x14ac:dyDescent="0.25">
      <c r="A69" s="2" t="s">
        <v>124</v>
      </c>
      <c r="B69" s="7" t="s">
        <v>125</v>
      </c>
      <c r="C69" s="14" t="s">
        <v>8</v>
      </c>
      <c r="D69" s="9">
        <v>227.61</v>
      </c>
      <c r="E69" s="8">
        <f t="shared" ref="E69:E99" si="2">D69+D69*0.1</f>
        <v>250.37100000000001</v>
      </c>
      <c r="F69" s="8">
        <f t="shared" si="1"/>
        <v>267.3211167</v>
      </c>
    </row>
    <row r="70" spans="1:6" ht="35.1" customHeight="1" x14ac:dyDescent="0.25">
      <c r="A70" s="2" t="s">
        <v>126</v>
      </c>
      <c r="B70" s="1" t="s">
        <v>127</v>
      </c>
      <c r="C70" s="14" t="s">
        <v>8</v>
      </c>
      <c r="D70" s="9">
        <v>391.24</v>
      </c>
      <c r="E70" s="8">
        <f t="shared" si="2"/>
        <v>430.36400000000003</v>
      </c>
      <c r="F70" s="8">
        <f>E70+E70*0.0677</f>
        <v>459.49964280000006</v>
      </c>
    </row>
    <row r="71" spans="1:6" ht="35.1" customHeight="1" x14ac:dyDescent="0.25">
      <c r="A71" s="2">
        <v>72933437</v>
      </c>
      <c r="B71" s="7" t="s">
        <v>128</v>
      </c>
      <c r="C71" s="14" t="s">
        <v>8</v>
      </c>
      <c r="D71" s="9">
        <v>32.11</v>
      </c>
      <c r="E71" s="8">
        <f t="shared" si="2"/>
        <v>35.320999999999998</v>
      </c>
      <c r="F71" s="8">
        <f>E71+E71*0.0677</f>
        <v>37.712231699999997</v>
      </c>
    </row>
    <row r="72" spans="1:6" ht="35.1" customHeight="1" x14ac:dyDescent="0.25">
      <c r="A72" s="2">
        <v>70118612</v>
      </c>
      <c r="B72" s="7" t="s">
        <v>129</v>
      </c>
      <c r="C72" s="14" t="s">
        <v>8</v>
      </c>
      <c r="D72" s="9">
        <v>469.97</v>
      </c>
      <c r="E72" s="8">
        <f t="shared" si="2"/>
        <v>516.96699999999998</v>
      </c>
      <c r="F72" s="8">
        <f>E72+E72*0.0677</f>
        <v>551.96566589999998</v>
      </c>
    </row>
    <row r="73" spans="1:6" ht="35.1" customHeight="1" x14ac:dyDescent="0.25">
      <c r="A73" s="2" t="s">
        <v>130</v>
      </c>
      <c r="B73" s="7" t="s">
        <v>131</v>
      </c>
      <c r="C73" s="14" t="s">
        <v>8</v>
      </c>
      <c r="D73" s="9">
        <v>6.18</v>
      </c>
      <c r="E73" s="8">
        <f t="shared" si="2"/>
        <v>6.798</v>
      </c>
      <c r="F73" s="8">
        <f t="shared" ref="F73:F136" si="3">E73+E73*0.0677</f>
        <v>7.2582246000000001</v>
      </c>
    </row>
    <row r="74" spans="1:6" ht="35.1" customHeight="1" x14ac:dyDescent="0.25">
      <c r="A74" s="2" t="s">
        <v>132</v>
      </c>
      <c r="B74" s="7" t="s">
        <v>133</v>
      </c>
      <c r="C74" s="14" t="s">
        <v>8</v>
      </c>
      <c r="D74" s="9">
        <v>8.02</v>
      </c>
      <c r="E74" s="8">
        <f t="shared" si="2"/>
        <v>8.8219999999999992</v>
      </c>
      <c r="F74" s="8">
        <f t="shared" si="3"/>
        <v>9.4192493999999982</v>
      </c>
    </row>
    <row r="75" spans="1:6" ht="35.1" customHeight="1" x14ac:dyDescent="0.25">
      <c r="A75" s="2" t="s">
        <v>134</v>
      </c>
      <c r="B75" s="1" t="s">
        <v>135</v>
      </c>
      <c r="C75" s="14" t="s">
        <v>8</v>
      </c>
      <c r="D75" s="9">
        <v>490.92</v>
      </c>
      <c r="E75" s="8">
        <f t="shared" si="2"/>
        <v>540.01200000000006</v>
      </c>
      <c r="F75" s="8">
        <f t="shared" si="3"/>
        <v>576.57081240000002</v>
      </c>
    </row>
    <row r="76" spans="1:6" ht="35.1" customHeight="1" x14ac:dyDescent="0.25">
      <c r="A76" s="2">
        <v>79190561</v>
      </c>
      <c r="B76" s="1" t="s">
        <v>136</v>
      </c>
      <c r="C76" s="14" t="s">
        <v>8</v>
      </c>
      <c r="D76" s="9">
        <v>94.42</v>
      </c>
      <c r="E76" s="8">
        <f t="shared" si="2"/>
        <v>103.86199999999999</v>
      </c>
      <c r="F76" s="8">
        <f t="shared" si="3"/>
        <v>110.89345739999999</v>
      </c>
    </row>
    <row r="77" spans="1:6" ht="35.1" customHeight="1" x14ac:dyDescent="0.25">
      <c r="A77" s="2" t="s">
        <v>137</v>
      </c>
      <c r="B77" s="7" t="s">
        <v>138</v>
      </c>
      <c r="C77" s="14" t="s">
        <v>8</v>
      </c>
      <c r="D77" s="9">
        <v>1.5</v>
      </c>
      <c r="E77" s="8">
        <f t="shared" si="2"/>
        <v>1.65</v>
      </c>
      <c r="F77" s="8">
        <f t="shared" si="3"/>
        <v>1.7617049999999999</v>
      </c>
    </row>
    <row r="78" spans="1:6" ht="35.1" customHeight="1" x14ac:dyDescent="0.25">
      <c r="A78" s="2" t="s">
        <v>139</v>
      </c>
      <c r="B78" s="1" t="s">
        <v>140</v>
      </c>
      <c r="C78" s="14" t="s">
        <v>8</v>
      </c>
      <c r="D78" s="9">
        <v>2.12</v>
      </c>
      <c r="E78" s="8">
        <f t="shared" si="2"/>
        <v>2.3320000000000003</v>
      </c>
      <c r="F78" s="8">
        <f t="shared" si="3"/>
        <v>2.4898764000000004</v>
      </c>
    </row>
    <row r="79" spans="1:6" ht="35.1" customHeight="1" x14ac:dyDescent="0.25">
      <c r="A79" s="2" t="s">
        <v>141</v>
      </c>
      <c r="B79" s="7" t="s">
        <v>142</v>
      </c>
      <c r="C79" s="14" t="s">
        <v>8</v>
      </c>
      <c r="D79" s="9">
        <v>100.11</v>
      </c>
      <c r="E79" s="8">
        <f t="shared" si="2"/>
        <v>110.121</v>
      </c>
      <c r="F79" s="8">
        <f t="shared" si="3"/>
        <v>117.5761917</v>
      </c>
    </row>
    <row r="80" spans="1:6" ht="35.1" customHeight="1" x14ac:dyDescent="0.25">
      <c r="A80" s="2" t="s">
        <v>143</v>
      </c>
      <c r="B80" s="7" t="s">
        <v>144</v>
      </c>
      <c r="C80" s="14" t="s">
        <v>8</v>
      </c>
      <c r="D80" s="9">
        <v>1022.73</v>
      </c>
      <c r="E80" s="8">
        <f t="shared" si="2"/>
        <v>1125.0029999999999</v>
      </c>
      <c r="F80" s="8">
        <f t="shared" si="3"/>
        <v>1201.1657031</v>
      </c>
    </row>
    <row r="81" spans="1:7" ht="35.1" customHeight="1" x14ac:dyDescent="0.25">
      <c r="A81" s="2" t="s">
        <v>145</v>
      </c>
      <c r="B81" s="1" t="s">
        <v>146</v>
      </c>
      <c r="C81" s="14" t="s">
        <v>8</v>
      </c>
      <c r="D81" s="9">
        <v>337.23</v>
      </c>
      <c r="E81" s="8">
        <f t="shared" si="2"/>
        <v>370.95300000000003</v>
      </c>
      <c r="F81" s="8">
        <f t="shared" si="3"/>
        <v>396.06651810000005</v>
      </c>
    </row>
    <row r="82" spans="1:7" ht="35.1" customHeight="1" x14ac:dyDescent="0.25">
      <c r="A82" s="2" t="s">
        <v>147</v>
      </c>
      <c r="B82" s="15" t="s">
        <v>148</v>
      </c>
      <c r="C82" s="14" t="s">
        <v>8</v>
      </c>
      <c r="D82" s="9">
        <v>130.78</v>
      </c>
      <c r="E82" s="8">
        <f t="shared" si="2"/>
        <v>143.858</v>
      </c>
      <c r="F82" s="8">
        <f t="shared" si="3"/>
        <v>153.59718660000001</v>
      </c>
    </row>
    <row r="83" spans="1:7" ht="35.1" customHeight="1" x14ac:dyDescent="0.25">
      <c r="A83" s="2" t="s">
        <v>149</v>
      </c>
      <c r="B83" s="7" t="s">
        <v>150</v>
      </c>
      <c r="C83" s="14" t="s">
        <v>8</v>
      </c>
      <c r="D83" s="9">
        <v>13.11</v>
      </c>
      <c r="E83" s="8">
        <f t="shared" si="2"/>
        <v>14.420999999999999</v>
      </c>
      <c r="F83" s="8">
        <f t="shared" si="3"/>
        <v>15.3973017</v>
      </c>
    </row>
    <row r="84" spans="1:7" ht="35.1" customHeight="1" x14ac:dyDescent="0.25">
      <c r="A84" s="16" t="s">
        <v>151</v>
      </c>
      <c r="B84" s="13" t="s">
        <v>152</v>
      </c>
      <c r="C84" s="3" t="s">
        <v>8</v>
      </c>
      <c r="D84" s="9">
        <v>164.84</v>
      </c>
      <c r="E84" s="8">
        <f t="shared" si="2"/>
        <v>181.32400000000001</v>
      </c>
      <c r="F84" s="8">
        <f t="shared" si="3"/>
        <v>193.59963480000002</v>
      </c>
    </row>
    <row r="85" spans="1:7" ht="35.1" customHeight="1" x14ac:dyDescent="0.25">
      <c r="A85" s="16" t="s">
        <v>153</v>
      </c>
      <c r="B85" s="7" t="s">
        <v>154</v>
      </c>
      <c r="C85" s="14" t="s">
        <v>8</v>
      </c>
      <c r="D85" s="9">
        <v>135.77000000000001</v>
      </c>
      <c r="E85" s="8">
        <f t="shared" si="2"/>
        <v>149.34700000000001</v>
      </c>
      <c r="F85" s="8">
        <f t="shared" si="3"/>
        <v>159.45779190000002</v>
      </c>
    </row>
    <row r="86" spans="1:7" ht="35.1" customHeight="1" x14ac:dyDescent="0.25">
      <c r="A86" s="2" t="s">
        <v>155</v>
      </c>
      <c r="B86" s="7" t="s">
        <v>156</v>
      </c>
      <c r="C86" s="14" t="s">
        <v>8</v>
      </c>
      <c r="D86" s="9">
        <v>0.7</v>
      </c>
      <c r="E86" s="8">
        <f t="shared" si="2"/>
        <v>0.76999999999999991</v>
      </c>
      <c r="F86" s="8">
        <f t="shared" si="3"/>
        <v>0.82212899999999989</v>
      </c>
    </row>
    <row r="87" spans="1:7" ht="35.1" customHeight="1" x14ac:dyDescent="0.25">
      <c r="A87" s="2" t="s">
        <v>157</v>
      </c>
      <c r="B87" s="1" t="s">
        <v>158</v>
      </c>
      <c r="C87" s="14" t="s">
        <v>8</v>
      </c>
      <c r="D87" s="9">
        <v>31.8</v>
      </c>
      <c r="E87" s="8">
        <f t="shared" si="2"/>
        <v>34.980000000000004</v>
      </c>
      <c r="F87" s="8">
        <f t="shared" si="3"/>
        <v>37.348146000000007</v>
      </c>
    </row>
    <row r="88" spans="1:7" ht="35.1" customHeight="1" x14ac:dyDescent="0.25">
      <c r="A88" s="2" t="s">
        <v>159</v>
      </c>
      <c r="B88" s="1" t="s">
        <v>160</v>
      </c>
      <c r="C88" s="14" t="s">
        <v>8</v>
      </c>
      <c r="D88" s="9">
        <v>42.58</v>
      </c>
      <c r="E88" s="8">
        <f t="shared" si="2"/>
        <v>46.838000000000001</v>
      </c>
      <c r="F88" s="8">
        <f t="shared" si="3"/>
        <v>50.008932600000001</v>
      </c>
    </row>
    <row r="89" spans="1:7" ht="35.1" customHeight="1" x14ac:dyDescent="0.25">
      <c r="A89" s="2" t="s">
        <v>161</v>
      </c>
      <c r="B89" s="1" t="s">
        <v>162</v>
      </c>
      <c r="C89" s="14" t="s">
        <v>8</v>
      </c>
      <c r="D89" s="9">
        <v>64.58</v>
      </c>
      <c r="E89" s="8">
        <f t="shared" si="2"/>
        <v>71.037999999999997</v>
      </c>
      <c r="F89" s="8">
        <f t="shared" si="3"/>
        <v>75.847272599999997</v>
      </c>
    </row>
    <row r="90" spans="1:7" ht="35.1" customHeight="1" x14ac:dyDescent="0.25">
      <c r="A90" s="2" t="s">
        <v>163</v>
      </c>
      <c r="B90" s="7" t="s">
        <v>164</v>
      </c>
      <c r="C90" s="14" t="s">
        <v>8</v>
      </c>
      <c r="D90" s="9">
        <v>15.21</v>
      </c>
      <c r="E90" s="8">
        <f t="shared" si="2"/>
        <v>16.731000000000002</v>
      </c>
      <c r="F90" s="8">
        <f t="shared" si="3"/>
        <v>17.863688700000001</v>
      </c>
      <c r="G90" s="17"/>
    </row>
    <row r="91" spans="1:7" ht="35.1" customHeight="1" x14ac:dyDescent="0.25">
      <c r="A91" s="2" t="s">
        <v>165</v>
      </c>
      <c r="B91" s="7" t="s">
        <v>166</v>
      </c>
      <c r="C91" s="14" t="s">
        <v>8</v>
      </c>
      <c r="D91" s="9">
        <v>26.05</v>
      </c>
      <c r="E91" s="8">
        <f t="shared" si="2"/>
        <v>28.655000000000001</v>
      </c>
      <c r="F91" s="8">
        <f t="shared" si="3"/>
        <v>30.594943499999999</v>
      </c>
    </row>
    <row r="92" spans="1:7" ht="35.1" customHeight="1" x14ac:dyDescent="0.25">
      <c r="A92" s="2" t="s">
        <v>167</v>
      </c>
      <c r="B92" s="1" t="s">
        <v>168</v>
      </c>
      <c r="C92" s="14" t="s">
        <v>8</v>
      </c>
      <c r="D92" s="9">
        <v>28.16</v>
      </c>
      <c r="E92" s="8">
        <f t="shared" si="2"/>
        <v>30.975999999999999</v>
      </c>
      <c r="F92" s="8">
        <f t="shared" si="3"/>
        <v>33.073075199999998</v>
      </c>
    </row>
    <row r="93" spans="1:7" ht="35.1" customHeight="1" x14ac:dyDescent="0.25">
      <c r="A93" s="2" t="s">
        <v>169</v>
      </c>
      <c r="B93" s="1" t="s">
        <v>170</v>
      </c>
      <c r="C93" s="14" t="s">
        <v>8</v>
      </c>
      <c r="D93" s="9">
        <v>0.64</v>
      </c>
      <c r="E93" s="8">
        <f t="shared" si="2"/>
        <v>0.70399999999999996</v>
      </c>
      <c r="F93" s="8">
        <f t="shared" si="3"/>
        <v>0.75166079999999991</v>
      </c>
    </row>
    <row r="94" spans="1:7" ht="35.1" customHeight="1" x14ac:dyDescent="0.25">
      <c r="A94" s="2" t="s">
        <v>171</v>
      </c>
      <c r="B94" s="7" t="s">
        <v>172</v>
      </c>
      <c r="C94" s="14" t="s">
        <v>8</v>
      </c>
      <c r="D94" s="9">
        <v>5.81</v>
      </c>
      <c r="E94" s="8">
        <f t="shared" si="2"/>
        <v>6.391</v>
      </c>
      <c r="F94" s="8">
        <f t="shared" si="3"/>
        <v>6.8236707000000001</v>
      </c>
    </row>
    <row r="95" spans="1:7" ht="35.1" customHeight="1" x14ac:dyDescent="0.25">
      <c r="A95" s="2" t="s">
        <v>173</v>
      </c>
      <c r="B95" s="7" t="s">
        <v>174</v>
      </c>
      <c r="C95" s="14" t="s">
        <v>112</v>
      </c>
      <c r="D95" s="9">
        <v>4.4400000000000004</v>
      </c>
      <c r="E95" s="8">
        <f t="shared" si="2"/>
        <v>4.8840000000000003</v>
      </c>
      <c r="F95" s="8">
        <f t="shared" si="3"/>
        <v>5.2146468000000006</v>
      </c>
    </row>
    <row r="96" spans="1:7" ht="35.1" customHeight="1" x14ac:dyDescent="0.25">
      <c r="A96" s="2" t="s">
        <v>175</v>
      </c>
      <c r="B96" s="7" t="s">
        <v>176</v>
      </c>
      <c r="C96" s="14" t="s">
        <v>112</v>
      </c>
      <c r="D96" s="9">
        <v>1.1499999999999999</v>
      </c>
      <c r="E96" s="8">
        <f t="shared" si="2"/>
        <v>1.2649999999999999</v>
      </c>
      <c r="F96" s="8">
        <f t="shared" si="3"/>
        <v>1.3506404999999999</v>
      </c>
    </row>
    <row r="97" spans="1:6" ht="35.1" customHeight="1" x14ac:dyDescent="0.25">
      <c r="A97" s="2" t="s">
        <v>177</v>
      </c>
      <c r="B97" s="7" t="s">
        <v>178</v>
      </c>
      <c r="C97" s="14" t="s">
        <v>8</v>
      </c>
      <c r="D97" s="9">
        <v>4.63</v>
      </c>
      <c r="E97" s="8">
        <f t="shared" si="2"/>
        <v>5.093</v>
      </c>
      <c r="F97" s="8">
        <f t="shared" si="3"/>
        <v>5.4377960999999999</v>
      </c>
    </row>
    <row r="98" spans="1:6" ht="35.1" customHeight="1" x14ac:dyDescent="0.25">
      <c r="A98" s="2">
        <v>79006990</v>
      </c>
      <c r="B98" s="7" t="s">
        <v>179</v>
      </c>
      <c r="C98" s="14" t="s">
        <v>8</v>
      </c>
      <c r="D98" s="9">
        <v>188.93</v>
      </c>
      <c r="E98" s="8">
        <f t="shared" si="2"/>
        <v>207.82300000000001</v>
      </c>
      <c r="F98" s="8">
        <f t="shared" si="3"/>
        <v>221.8926171</v>
      </c>
    </row>
    <row r="99" spans="1:6" ht="35.1" customHeight="1" x14ac:dyDescent="0.25">
      <c r="A99" s="2" t="s">
        <v>180</v>
      </c>
      <c r="B99" s="7" t="s">
        <v>181</v>
      </c>
      <c r="C99" s="14" t="s">
        <v>8</v>
      </c>
      <c r="D99" s="9">
        <v>0.02</v>
      </c>
      <c r="E99" s="8">
        <f t="shared" si="2"/>
        <v>2.1999999999999999E-2</v>
      </c>
      <c r="F99" s="8">
        <f t="shared" si="3"/>
        <v>2.3489399999999997E-2</v>
      </c>
    </row>
    <row r="100" spans="1:6" ht="35.1" customHeight="1" x14ac:dyDescent="0.25">
      <c r="A100" s="2" t="s">
        <v>182</v>
      </c>
      <c r="B100" s="7" t="s">
        <v>183</v>
      </c>
      <c r="C100" s="14" t="s">
        <v>112</v>
      </c>
      <c r="D100" s="9">
        <v>14.86</v>
      </c>
      <c r="E100" s="18">
        <v>16.350000000000001</v>
      </c>
      <c r="F100" s="8">
        <v>174.6</v>
      </c>
    </row>
    <row r="101" spans="1:6" ht="35.1" customHeight="1" x14ac:dyDescent="0.25">
      <c r="A101" s="2" t="s">
        <v>184</v>
      </c>
      <c r="B101" s="7" t="s">
        <v>185</v>
      </c>
      <c r="C101" s="14" t="s">
        <v>8</v>
      </c>
      <c r="D101" s="9">
        <v>15.95</v>
      </c>
      <c r="E101" s="8">
        <f t="shared" ref="E101:E164" si="4">D101+D101*0.1</f>
        <v>17.544999999999998</v>
      </c>
      <c r="F101" s="8">
        <f t="shared" si="3"/>
        <v>18.732796499999999</v>
      </c>
    </row>
    <row r="102" spans="1:6" ht="35.1" customHeight="1" x14ac:dyDescent="0.25">
      <c r="A102" s="2" t="s">
        <v>186</v>
      </c>
      <c r="B102" s="19" t="s">
        <v>187</v>
      </c>
      <c r="C102" s="14" t="s">
        <v>8</v>
      </c>
      <c r="D102" s="9">
        <v>19.95</v>
      </c>
      <c r="E102" s="8">
        <f t="shared" si="4"/>
        <v>21.945</v>
      </c>
      <c r="F102" s="8">
        <f t="shared" si="3"/>
        <v>23.430676500000001</v>
      </c>
    </row>
    <row r="103" spans="1:6" ht="35.1" customHeight="1" x14ac:dyDescent="0.25">
      <c r="A103" s="2" t="s">
        <v>188</v>
      </c>
      <c r="B103" s="7" t="s">
        <v>189</v>
      </c>
      <c r="C103" s="14" t="s">
        <v>8</v>
      </c>
      <c r="D103" s="9">
        <v>12.77</v>
      </c>
      <c r="E103" s="8">
        <f t="shared" si="4"/>
        <v>14.047000000000001</v>
      </c>
      <c r="F103" s="8">
        <f t="shared" si="3"/>
        <v>14.997981900000001</v>
      </c>
    </row>
    <row r="104" spans="1:6" ht="35.1" customHeight="1" x14ac:dyDescent="0.25">
      <c r="A104" s="2" t="s">
        <v>190</v>
      </c>
      <c r="B104" s="20" t="s">
        <v>191</v>
      </c>
      <c r="C104" s="14" t="s">
        <v>8</v>
      </c>
      <c r="D104" s="9">
        <v>22.55</v>
      </c>
      <c r="E104" s="8">
        <f t="shared" si="4"/>
        <v>24.805</v>
      </c>
      <c r="F104" s="8">
        <f t="shared" si="3"/>
        <v>26.484298500000001</v>
      </c>
    </row>
    <row r="105" spans="1:6" ht="35.1" customHeight="1" x14ac:dyDescent="0.25">
      <c r="A105" s="2" t="s">
        <v>192</v>
      </c>
      <c r="B105" s="20" t="s">
        <v>193</v>
      </c>
      <c r="C105" s="14" t="s">
        <v>8</v>
      </c>
      <c r="D105" s="9">
        <v>15.95</v>
      </c>
      <c r="E105" s="8">
        <f t="shared" si="4"/>
        <v>17.544999999999998</v>
      </c>
      <c r="F105" s="8">
        <f t="shared" si="3"/>
        <v>18.732796499999999</v>
      </c>
    </row>
    <row r="106" spans="1:6" ht="35.1" customHeight="1" x14ac:dyDescent="0.25">
      <c r="A106" s="2" t="s">
        <v>194</v>
      </c>
      <c r="B106" s="20" t="s">
        <v>195</v>
      </c>
      <c r="C106" s="14" t="s">
        <v>8</v>
      </c>
      <c r="D106" s="9">
        <v>19.95</v>
      </c>
      <c r="E106" s="8">
        <f t="shared" si="4"/>
        <v>21.945</v>
      </c>
      <c r="F106" s="8">
        <f t="shared" si="3"/>
        <v>23.430676500000001</v>
      </c>
    </row>
    <row r="107" spans="1:6" ht="35.1" customHeight="1" x14ac:dyDescent="0.25">
      <c r="A107" s="2" t="s">
        <v>196</v>
      </c>
      <c r="B107" s="1" t="s">
        <v>197</v>
      </c>
      <c r="C107" s="14" t="s">
        <v>8</v>
      </c>
      <c r="D107" s="9">
        <v>48.53</v>
      </c>
      <c r="E107" s="8">
        <f t="shared" si="4"/>
        <v>53.383000000000003</v>
      </c>
      <c r="F107" s="8">
        <f t="shared" si="3"/>
        <v>56.997029100000006</v>
      </c>
    </row>
    <row r="108" spans="1:6" ht="35.1" customHeight="1" x14ac:dyDescent="0.25">
      <c r="A108" s="2" t="s">
        <v>198</v>
      </c>
      <c r="B108" s="1" t="s">
        <v>199</v>
      </c>
      <c r="C108" s="14" t="s">
        <v>8</v>
      </c>
      <c r="D108" s="9">
        <v>60.65</v>
      </c>
      <c r="E108" s="8">
        <f t="shared" si="4"/>
        <v>66.715000000000003</v>
      </c>
      <c r="F108" s="8">
        <f t="shared" si="3"/>
        <v>71.231605500000001</v>
      </c>
    </row>
    <row r="109" spans="1:6" ht="35.1" customHeight="1" x14ac:dyDescent="0.25">
      <c r="A109" s="2" t="s">
        <v>200</v>
      </c>
      <c r="B109" s="1" t="s">
        <v>201</v>
      </c>
      <c r="C109" s="14" t="s">
        <v>8</v>
      </c>
      <c r="D109" s="9">
        <v>20.71</v>
      </c>
      <c r="E109" s="8">
        <f t="shared" si="4"/>
        <v>22.781000000000002</v>
      </c>
      <c r="F109" s="8">
        <f t="shared" si="3"/>
        <v>24.323273700000001</v>
      </c>
    </row>
    <row r="110" spans="1:6" ht="35.1" customHeight="1" x14ac:dyDescent="0.25">
      <c r="A110" s="2" t="s">
        <v>202</v>
      </c>
      <c r="B110" s="1" t="s">
        <v>203</v>
      </c>
      <c r="C110" s="14" t="s">
        <v>8</v>
      </c>
      <c r="D110" s="9">
        <v>24.72</v>
      </c>
      <c r="E110" s="8">
        <f t="shared" si="4"/>
        <v>27.192</v>
      </c>
      <c r="F110" s="8">
        <f t="shared" si="3"/>
        <v>29.032898400000001</v>
      </c>
    </row>
    <row r="111" spans="1:6" ht="35.1" customHeight="1" x14ac:dyDescent="0.25">
      <c r="A111" s="2" t="s">
        <v>204</v>
      </c>
      <c r="B111" s="1" t="s">
        <v>205</v>
      </c>
      <c r="C111" s="14" t="s">
        <v>8</v>
      </c>
      <c r="D111" s="9">
        <v>32.51</v>
      </c>
      <c r="E111" s="8">
        <f t="shared" si="4"/>
        <v>35.760999999999996</v>
      </c>
      <c r="F111" s="8">
        <f t="shared" si="3"/>
        <v>38.182019699999998</v>
      </c>
    </row>
    <row r="112" spans="1:6" ht="35.1" customHeight="1" x14ac:dyDescent="0.25">
      <c r="A112" s="2" t="s">
        <v>206</v>
      </c>
      <c r="B112" s="1" t="s">
        <v>207</v>
      </c>
      <c r="C112" s="14" t="s">
        <v>8</v>
      </c>
      <c r="D112" s="9">
        <v>13.26</v>
      </c>
      <c r="E112" s="8">
        <f t="shared" si="4"/>
        <v>14.586</v>
      </c>
      <c r="F112" s="8">
        <f t="shared" si="3"/>
        <v>15.573472199999999</v>
      </c>
    </row>
    <row r="113" spans="1:6" ht="35.1" customHeight="1" x14ac:dyDescent="0.25">
      <c r="A113" s="6" t="s">
        <v>208</v>
      </c>
      <c r="B113" s="1" t="s">
        <v>209</v>
      </c>
      <c r="C113" s="14" t="s">
        <v>8</v>
      </c>
      <c r="D113" s="9">
        <v>15.82</v>
      </c>
      <c r="E113" s="8">
        <f t="shared" si="4"/>
        <v>17.402000000000001</v>
      </c>
      <c r="F113" s="8">
        <f t="shared" si="3"/>
        <v>18.5801154</v>
      </c>
    </row>
    <row r="114" spans="1:6" ht="35.1" customHeight="1" x14ac:dyDescent="0.25">
      <c r="A114" s="2" t="s">
        <v>210</v>
      </c>
      <c r="B114" s="1" t="s">
        <v>211</v>
      </c>
      <c r="C114" s="14" t="s">
        <v>8</v>
      </c>
      <c r="D114" s="9">
        <v>62.34</v>
      </c>
      <c r="E114" s="8">
        <f t="shared" si="4"/>
        <v>68.573999999999998</v>
      </c>
      <c r="F114" s="8">
        <f t="shared" si="3"/>
        <v>73.216459799999996</v>
      </c>
    </row>
    <row r="115" spans="1:6" ht="35.1" customHeight="1" x14ac:dyDescent="0.25">
      <c r="A115" s="2" t="s">
        <v>212</v>
      </c>
      <c r="B115" s="1" t="s">
        <v>213</v>
      </c>
      <c r="C115" s="14" t="s">
        <v>8</v>
      </c>
      <c r="D115" s="9">
        <v>77.900000000000006</v>
      </c>
      <c r="E115" s="8">
        <f t="shared" si="4"/>
        <v>85.690000000000012</v>
      </c>
      <c r="F115" s="8">
        <f t="shared" si="3"/>
        <v>91.491213000000016</v>
      </c>
    </row>
    <row r="116" spans="1:6" ht="35.1" customHeight="1" x14ac:dyDescent="0.25">
      <c r="A116" s="2">
        <v>79169473</v>
      </c>
      <c r="B116" s="1" t="s">
        <v>214</v>
      </c>
      <c r="C116" s="14" t="s">
        <v>8</v>
      </c>
      <c r="D116" s="9">
        <v>97.39</v>
      </c>
      <c r="E116" s="8">
        <f t="shared" si="4"/>
        <v>107.129</v>
      </c>
      <c r="F116" s="8">
        <f t="shared" si="3"/>
        <v>114.3816333</v>
      </c>
    </row>
    <row r="117" spans="1:6" ht="35.1" customHeight="1" x14ac:dyDescent="0.25">
      <c r="A117" s="2" t="s">
        <v>215</v>
      </c>
      <c r="B117" s="1" t="s">
        <v>216</v>
      </c>
      <c r="C117" s="14" t="s">
        <v>8</v>
      </c>
      <c r="D117" s="9">
        <v>27.42</v>
      </c>
      <c r="E117" s="8">
        <f t="shared" si="4"/>
        <v>30.162000000000003</v>
      </c>
      <c r="F117" s="8">
        <f t="shared" si="3"/>
        <v>32.203967400000003</v>
      </c>
    </row>
    <row r="118" spans="1:6" ht="35.1" customHeight="1" x14ac:dyDescent="0.25">
      <c r="A118" s="2" t="s">
        <v>217</v>
      </c>
      <c r="B118" s="1" t="s">
        <v>218</v>
      </c>
      <c r="C118" s="14" t="s">
        <v>8</v>
      </c>
      <c r="D118" s="9">
        <v>42.85</v>
      </c>
      <c r="E118" s="8">
        <f t="shared" si="4"/>
        <v>47.135000000000005</v>
      </c>
      <c r="F118" s="8">
        <f t="shared" si="3"/>
        <v>50.326039500000007</v>
      </c>
    </row>
    <row r="119" spans="1:6" ht="35.1" customHeight="1" x14ac:dyDescent="0.25">
      <c r="A119" s="2" t="s">
        <v>219</v>
      </c>
      <c r="B119" s="1" t="s">
        <v>220</v>
      </c>
      <c r="C119" s="14" t="s">
        <v>8</v>
      </c>
      <c r="D119" s="9">
        <v>40.9</v>
      </c>
      <c r="E119" s="8">
        <f t="shared" si="4"/>
        <v>44.989999999999995</v>
      </c>
      <c r="F119" s="8">
        <f t="shared" si="3"/>
        <v>48.035822999999993</v>
      </c>
    </row>
    <row r="120" spans="1:6" ht="35.1" customHeight="1" x14ac:dyDescent="0.25">
      <c r="A120" s="2" t="s">
        <v>221</v>
      </c>
      <c r="B120" s="20" t="s">
        <v>222</v>
      </c>
      <c r="C120" s="14" t="s">
        <v>223</v>
      </c>
      <c r="D120" s="9">
        <v>0.94</v>
      </c>
      <c r="E120" s="8">
        <f t="shared" si="4"/>
        <v>1.034</v>
      </c>
      <c r="F120" s="8">
        <f t="shared" si="3"/>
        <v>1.1040018</v>
      </c>
    </row>
    <row r="121" spans="1:6" ht="35.1" customHeight="1" x14ac:dyDescent="0.25">
      <c r="A121" s="6" t="s">
        <v>224</v>
      </c>
      <c r="B121" s="1" t="s">
        <v>225</v>
      </c>
      <c r="C121" s="14" t="s">
        <v>8</v>
      </c>
      <c r="D121" s="9">
        <v>26.15</v>
      </c>
      <c r="E121" s="8">
        <f t="shared" si="4"/>
        <v>28.765000000000001</v>
      </c>
      <c r="F121" s="8">
        <f t="shared" si="3"/>
        <v>30.712390500000001</v>
      </c>
    </row>
    <row r="122" spans="1:6" ht="35.1" customHeight="1" x14ac:dyDescent="0.25">
      <c r="A122" s="2" t="s">
        <v>226</v>
      </c>
      <c r="B122" s="1" t="s">
        <v>227</v>
      </c>
      <c r="C122" s="14" t="s">
        <v>8</v>
      </c>
      <c r="D122" s="9">
        <v>32.69</v>
      </c>
      <c r="E122" s="8">
        <f t="shared" si="4"/>
        <v>35.958999999999996</v>
      </c>
      <c r="F122" s="8">
        <f t="shared" si="3"/>
        <v>38.393424299999992</v>
      </c>
    </row>
    <row r="123" spans="1:6" ht="35.1" customHeight="1" x14ac:dyDescent="0.25">
      <c r="A123" s="2" t="s">
        <v>228</v>
      </c>
      <c r="B123" s="1" t="s">
        <v>229</v>
      </c>
      <c r="C123" s="14" t="s">
        <v>8</v>
      </c>
      <c r="D123" s="9">
        <v>40.85</v>
      </c>
      <c r="E123" s="8">
        <f t="shared" si="4"/>
        <v>44.935000000000002</v>
      </c>
      <c r="F123" s="8">
        <f t="shared" si="3"/>
        <v>47.977099500000001</v>
      </c>
    </row>
    <row r="124" spans="1:6" ht="35.1" customHeight="1" x14ac:dyDescent="0.25">
      <c r="A124" s="2" t="s">
        <v>230</v>
      </c>
      <c r="B124" s="1" t="s">
        <v>231</v>
      </c>
      <c r="C124" s="14" t="s">
        <v>8</v>
      </c>
      <c r="D124" s="9">
        <v>51.07</v>
      </c>
      <c r="E124" s="8">
        <f t="shared" si="4"/>
        <v>56.177</v>
      </c>
      <c r="F124" s="8">
        <f t="shared" si="3"/>
        <v>59.980182900000003</v>
      </c>
    </row>
    <row r="125" spans="1:6" ht="35.1" customHeight="1" x14ac:dyDescent="0.25">
      <c r="A125" s="2" t="s">
        <v>232</v>
      </c>
      <c r="B125" s="7" t="s">
        <v>233</v>
      </c>
      <c r="C125" s="14" t="s">
        <v>8</v>
      </c>
      <c r="D125" s="9">
        <v>14.81</v>
      </c>
      <c r="E125" s="8">
        <f t="shared" si="4"/>
        <v>16.291</v>
      </c>
      <c r="F125" s="8">
        <f t="shared" si="3"/>
        <v>17.3939007</v>
      </c>
    </row>
    <row r="126" spans="1:6" ht="35.1" customHeight="1" x14ac:dyDescent="0.25">
      <c r="A126" s="2" t="s">
        <v>234</v>
      </c>
      <c r="B126" s="7" t="s">
        <v>235</v>
      </c>
      <c r="C126" s="14" t="s">
        <v>8</v>
      </c>
      <c r="D126" s="9">
        <v>4.26</v>
      </c>
      <c r="E126" s="8">
        <f t="shared" si="4"/>
        <v>4.6859999999999999</v>
      </c>
      <c r="F126" s="8">
        <f t="shared" si="3"/>
        <v>5.0032421999999999</v>
      </c>
    </row>
    <row r="127" spans="1:6" ht="35.1" customHeight="1" x14ac:dyDescent="0.25">
      <c r="A127" s="6" t="s">
        <v>236</v>
      </c>
      <c r="B127" s="13" t="s">
        <v>237</v>
      </c>
      <c r="C127" s="14" t="s">
        <v>8</v>
      </c>
      <c r="D127" s="9">
        <v>32.9</v>
      </c>
      <c r="E127" s="8">
        <f t="shared" si="4"/>
        <v>36.19</v>
      </c>
      <c r="F127" s="8">
        <f t="shared" si="3"/>
        <v>38.640062999999998</v>
      </c>
    </row>
    <row r="128" spans="1:6" ht="35.1" customHeight="1" x14ac:dyDescent="0.25">
      <c r="A128" s="6" t="s">
        <v>238</v>
      </c>
      <c r="B128" s="1" t="s">
        <v>239</v>
      </c>
      <c r="C128" s="14" t="s">
        <v>8</v>
      </c>
      <c r="D128" s="9">
        <v>8.4</v>
      </c>
      <c r="E128" s="8">
        <f t="shared" si="4"/>
        <v>9.24</v>
      </c>
      <c r="F128" s="8">
        <f t="shared" si="3"/>
        <v>9.8655480000000004</v>
      </c>
    </row>
    <row r="129" spans="1:6" ht="35.1" customHeight="1" x14ac:dyDescent="0.25">
      <c r="A129" s="2">
        <v>79200419</v>
      </c>
      <c r="B129" s="1" t="s">
        <v>240</v>
      </c>
      <c r="C129" s="14" t="s">
        <v>8</v>
      </c>
      <c r="D129" s="9">
        <v>219.58</v>
      </c>
      <c r="E129" s="8">
        <f t="shared" si="4"/>
        <v>241.53800000000001</v>
      </c>
      <c r="F129" s="8">
        <f t="shared" si="3"/>
        <v>257.89012260000004</v>
      </c>
    </row>
    <row r="130" spans="1:6" ht="35.1" customHeight="1" x14ac:dyDescent="0.25">
      <c r="A130" s="6" t="s">
        <v>241</v>
      </c>
      <c r="B130" s="7" t="s">
        <v>242</v>
      </c>
      <c r="C130" s="14" t="s">
        <v>8</v>
      </c>
      <c r="D130" s="9">
        <v>40.32</v>
      </c>
      <c r="E130" s="8">
        <f t="shared" si="4"/>
        <v>44.352000000000004</v>
      </c>
      <c r="F130" s="8">
        <f t="shared" si="3"/>
        <v>47.354630400000005</v>
      </c>
    </row>
    <row r="131" spans="1:6" ht="35.1" customHeight="1" x14ac:dyDescent="0.25">
      <c r="A131" s="2" t="s">
        <v>243</v>
      </c>
      <c r="B131" s="7" t="s">
        <v>244</v>
      </c>
      <c r="C131" s="14" t="s">
        <v>8</v>
      </c>
      <c r="D131" s="9">
        <v>10.64</v>
      </c>
      <c r="E131" s="8">
        <f t="shared" si="4"/>
        <v>11.704000000000001</v>
      </c>
      <c r="F131" s="8">
        <f t="shared" si="3"/>
        <v>12.496360800000001</v>
      </c>
    </row>
    <row r="132" spans="1:6" ht="35.1" customHeight="1" x14ac:dyDescent="0.25">
      <c r="A132" s="2" t="s">
        <v>245</v>
      </c>
      <c r="B132" s="7" t="s">
        <v>246</v>
      </c>
      <c r="C132" s="14" t="s">
        <v>8</v>
      </c>
      <c r="D132" s="9">
        <v>1.1200000000000001</v>
      </c>
      <c r="E132" s="8">
        <f t="shared" si="4"/>
        <v>1.2320000000000002</v>
      </c>
      <c r="F132" s="8">
        <f t="shared" si="3"/>
        <v>1.3154064000000003</v>
      </c>
    </row>
    <row r="133" spans="1:6" ht="35.1" customHeight="1" x14ac:dyDescent="0.25">
      <c r="A133" s="2" t="s">
        <v>247</v>
      </c>
      <c r="B133" s="7" t="s">
        <v>248</v>
      </c>
      <c r="C133" s="14" t="s">
        <v>8</v>
      </c>
      <c r="D133" s="9">
        <v>1.56</v>
      </c>
      <c r="E133" s="8">
        <f t="shared" si="4"/>
        <v>1.7160000000000002</v>
      </c>
      <c r="F133" s="8">
        <f t="shared" si="3"/>
        <v>1.8321732000000002</v>
      </c>
    </row>
    <row r="134" spans="1:6" ht="35.1" customHeight="1" x14ac:dyDescent="0.25">
      <c r="A134" s="2" t="s">
        <v>249</v>
      </c>
      <c r="B134" s="7" t="s">
        <v>250</v>
      </c>
      <c r="C134" s="14" t="s">
        <v>8</v>
      </c>
      <c r="D134" s="9">
        <v>1.63</v>
      </c>
      <c r="E134" s="8">
        <f t="shared" si="4"/>
        <v>1.7929999999999999</v>
      </c>
      <c r="F134" s="8">
        <f t="shared" si="3"/>
        <v>1.9143861</v>
      </c>
    </row>
    <row r="135" spans="1:6" ht="35.1" customHeight="1" x14ac:dyDescent="0.25">
      <c r="A135" s="2" t="s">
        <v>251</v>
      </c>
      <c r="B135" s="7" t="s">
        <v>252</v>
      </c>
      <c r="C135" s="14" t="s">
        <v>8</v>
      </c>
      <c r="D135" s="9">
        <v>2.2400000000000002</v>
      </c>
      <c r="E135" s="8">
        <f t="shared" si="4"/>
        <v>2.4640000000000004</v>
      </c>
      <c r="F135" s="8">
        <f t="shared" si="3"/>
        <v>2.6308128000000006</v>
      </c>
    </row>
    <row r="136" spans="1:6" ht="35.1" customHeight="1" x14ac:dyDescent="0.25">
      <c r="A136" s="2" t="s">
        <v>253</v>
      </c>
      <c r="B136" s="7" t="s">
        <v>254</v>
      </c>
      <c r="C136" s="14" t="s">
        <v>8</v>
      </c>
      <c r="D136" s="9">
        <v>42.19</v>
      </c>
      <c r="E136" s="8">
        <f t="shared" si="4"/>
        <v>46.408999999999999</v>
      </c>
      <c r="F136" s="8">
        <f t="shared" si="3"/>
        <v>49.550889300000001</v>
      </c>
    </row>
    <row r="137" spans="1:6" ht="35.1" customHeight="1" x14ac:dyDescent="0.25">
      <c r="A137" s="2" t="s">
        <v>255</v>
      </c>
      <c r="B137" s="7" t="s">
        <v>256</v>
      </c>
      <c r="C137" s="14" t="s">
        <v>8</v>
      </c>
      <c r="D137" s="9">
        <v>1.38</v>
      </c>
      <c r="E137" s="8">
        <f t="shared" si="4"/>
        <v>1.5179999999999998</v>
      </c>
      <c r="F137" s="8">
        <f t="shared" ref="F137:F200" si="5">E137+E137*0.0677</f>
        <v>1.6207685999999997</v>
      </c>
    </row>
    <row r="138" spans="1:6" ht="35.1" customHeight="1" x14ac:dyDescent="0.25">
      <c r="A138" s="2" t="s">
        <v>257</v>
      </c>
      <c r="B138" s="21" t="s">
        <v>258</v>
      </c>
      <c r="C138" s="14" t="s">
        <v>8</v>
      </c>
      <c r="D138" s="9">
        <v>437.41</v>
      </c>
      <c r="E138" s="8">
        <f t="shared" si="4"/>
        <v>481.15100000000001</v>
      </c>
      <c r="F138" s="8">
        <f t="shared" si="5"/>
        <v>513.72492269999998</v>
      </c>
    </row>
    <row r="139" spans="1:6" ht="35.1" customHeight="1" x14ac:dyDescent="0.25">
      <c r="A139" s="2" t="s">
        <v>259</v>
      </c>
      <c r="B139" s="7" t="s">
        <v>260</v>
      </c>
      <c r="C139" s="14" t="s">
        <v>8</v>
      </c>
      <c r="D139" s="9">
        <v>27.54</v>
      </c>
      <c r="E139" s="8">
        <f t="shared" si="4"/>
        <v>30.294</v>
      </c>
      <c r="F139" s="8">
        <f t="shared" si="5"/>
        <v>32.344903799999997</v>
      </c>
    </row>
    <row r="140" spans="1:6" ht="35.1" customHeight="1" x14ac:dyDescent="0.25">
      <c r="A140" s="2" t="s">
        <v>261</v>
      </c>
      <c r="B140" s="7" t="s">
        <v>262</v>
      </c>
      <c r="C140" s="14" t="s">
        <v>8</v>
      </c>
      <c r="D140" s="9">
        <v>16.96</v>
      </c>
      <c r="E140" s="8">
        <f t="shared" si="4"/>
        <v>18.656000000000002</v>
      </c>
      <c r="F140" s="8">
        <f t="shared" si="5"/>
        <v>19.919011200000003</v>
      </c>
    </row>
    <row r="141" spans="1:6" ht="35.1" customHeight="1" x14ac:dyDescent="0.25">
      <c r="A141" s="2" t="s">
        <v>263</v>
      </c>
      <c r="B141" s="22" t="s">
        <v>264</v>
      </c>
      <c r="C141" s="14" t="s">
        <v>8</v>
      </c>
      <c r="D141" s="9">
        <v>17.88</v>
      </c>
      <c r="E141" s="8">
        <f t="shared" si="4"/>
        <v>19.667999999999999</v>
      </c>
      <c r="F141" s="8">
        <f t="shared" si="5"/>
        <v>20.9995236</v>
      </c>
    </row>
    <row r="142" spans="1:6" ht="35.1" customHeight="1" x14ac:dyDescent="0.25">
      <c r="A142" s="2" t="s">
        <v>265</v>
      </c>
      <c r="B142" s="22" t="s">
        <v>266</v>
      </c>
      <c r="C142" s="14" t="s">
        <v>8</v>
      </c>
      <c r="D142" s="9">
        <v>17.57</v>
      </c>
      <c r="E142" s="8">
        <f t="shared" si="4"/>
        <v>19.327000000000002</v>
      </c>
      <c r="F142" s="8">
        <f t="shared" si="5"/>
        <v>20.635437900000003</v>
      </c>
    </row>
    <row r="143" spans="1:6" ht="35.1" customHeight="1" x14ac:dyDescent="0.25">
      <c r="A143" s="6" t="s">
        <v>267</v>
      </c>
      <c r="B143" s="7" t="s">
        <v>268</v>
      </c>
      <c r="C143" s="14" t="s">
        <v>8</v>
      </c>
      <c r="D143" s="9">
        <v>13.19</v>
      </c>
      <c r="E143" s="8">
        <f t="shared" si="4"/>
        <v>14.509</v>
      </c>
      <c r="F143" s="8">
        <f t="shared" si="5"/>
        <v>15.491259299999999</v>
      </c>
    </row>
    <row r="144" spans="1:6" ht="35.1" customHeight="1" x14ac:dyDescent="0.25">
      <c r="A144" s="2" t="s">
        <v>269</v>
      </c>
      <c r="B144" s="1" t="s">
        <v>270</v>
      </c>
      <c r="C144" s="14" t="s">
        <v>8</v>
      </c>
      <c r="D144" s="9">
        <v>4.78</v>
      </c>
      <c r="E144" s="8">
        <f t="shared" si="4"/>
        <v>5.258</v>
      </c>
      <c r="F144" s="8">
        <f t="shared" si="5"/>
        <v>5.6139666000000004</v>
      </c>
    </row>
    <row r="145" spans="1:6" ht="35.1" customHeight="1" x14ac:dyDescent="0.25">
      <c r="A145" s="2" t="s">
        <v>271</v>
      </c>
      <c r="B145" s="1" t="s">
        <v>272</v>
      </c>
      <c r="C145" s="14" t="s">
        <v>8</v>
      </c>
      <c r="D145" s="9">
        <v>115.77</v>
      </c>
      <c r="E145" s="8">
        <f t="shared" si="4"/>
        <v>127.34699999999999</v>
      </c>
      <c r="F145" s="8">
        <f t="shared" si="5"/>
        <v>135.9683919</v>
      </c>
    </row>
    <row r="146" spans="1:6" ht="35.1" customHeight="1" x14ac:dyDescent="0.25">
      <c r="A146" s="2" t="s">
        <v>273</v>
      </c>
      <c r="B146" s="1" t="s">
        <v>274</v>
      </c>
      <c r="C146" s="14" t="s">
        <v>8</v>
      </c>
      <c r="D146" s="9">
        <v>111.37</v>
      </c>
      <c r="E146" s="8">
        <f t="shared" si="4"/>
        <v>122.50700000000001</v>
      </c>
      <c r="F146" s="8">
        <f t="shared" si="5"/>
        <v>130.80072390000001</v>
      </c>
    </row>
    <row r="147" spans="1:6" ht="35.1" customHeight="1" x14ac:dyDescent="0.25">
      <c r="A147" s="2" t="s">
        <v>275</v>
      </c>
      <c r="B147" s="1" t="s">
        <v>276</v>
      </c>
      <c r="C147" s="14" t="s">
        <v>8</v>
      </c>
      <c r="D147" s="4">
        <v>5.09</v>
      </c>
      <c r="E147" s="8">
        <f t="shared" si="4"/>
        <v>5.5990000000000002</v>
      </c>
      <c r="F147" s="8">
        <f t="shared" si="5"/>
        <v>5.9780522999999999</v>
      </c>
    </row>
    <row r="148" spans="1:6" ht="35.1" customHeight="1" x14ac:dyDescent="0.25">
      <c r="A148" s="2" t="s">
        <v>277</v>
      </c>
      <c r="B148" s="1" t="s">
        <v>278</v>
      </c>
      <c r="C148" s="14" t="s">
        <v>8</v>
      </c>
      <c r="D148" s="4">
        <v>7.53</v>
      </c>
      <c r="E148" s="8">
        <f t="shared" si="4"/>
        <v>8.2830000000000013</v>
      </c>
      <c r="F148" s="8">
        <f t="shared" si="5"/>
        <v>8.8437591000000015</v>
      </c>
    </row>
    <row r="149" spans="1:6" ht="35.1" customHeight="1" x14ac:dyDescent="0.25">
      <c r="A149" s="2" t="s">
        <v>279</v>
      </c>
      <c r="B149" s="7" t="s">
        <v>280</v>
      </c>
      <c r="C149" s="14" t="s">
        <v>8</v>
      </c>
      <c r="D149" s="4">
        <v>28.96</v>
      </c>
      <c r="E149" s="8">
        <f t="shared" si="4"/>
        <v>31.856000000000002</v>
      </c>
      <c r="F149" s="8">
        <f t="shared" si="5"/>
        <v>34.012651200000001</v>
      </c>
    </row>
    <row r="150" spans="1:6" ht="35.1" customHeight="1" x14ac:dyDescent="0.25">
      <c r="A150" s="6" t="s">
        <v>281</v>
      </c>
      <c r="B150" s="7" t="s">
        <v>282</v>
      </c>
      <c r="C150" s="14" t="s">
        <v>8</v>
      </c>
      <c r="D150" s="4">
        <v>78.8</v>
      </c>
      <c r="E150" s="8">
        <f t="shared" si="4"/>
        <v>86.679999999999993</v>
      </c>
      <c r="F150" s="8">
        <f t="shared" si="5"/>
        <v>92.548235999999989</v>
      </c>
    </row>
    <row r="151" spans="1:6" ht="35.1" customHeight="1" x14ac:dyDescent="0.25">
      <c r="A151" s="2" t="s">
        <v>283</v>
      </c>
      <c r="B151" s="7" t="s">
        <v>284</v>
      </c>
      <c r="C151" s="14" t="s">
        <v>8</v>
      </c>
      <c r="D151" s="4">
        <v>78.8</v>
      </c>
      <c r="E151" s="8">
        <f t="shared" si="4"/>
        <v>86.679999999999993</v>
      </c>
      <c r="F151" s="8">
        <f t="shared" si="5"/>
        <v>92.548235999999989</v>
      </c>
    </row>
    <row r="152" spans="1:6" ht="35.1" customHeight="1" x14ac:dyDescent="0.25">
      <c r="A152" s="2" t="s">
        <v>285</v>
      </c>
      <c r="B152" s="7" t="s">
        <v>286</v>
      </c>
      <c r="C152" s="14" t="s">
        <v>8</v>
      </c>
      <c r="D152" s="4">
        <v>80.209999999999994</v>
      </c>
      <c r="E152" s="8">
        <f t="shared" si="4"/>
        <v>88.230999999999995</v>
      </c>
      <c r="F152" s="8">
        <f t="shared" si="5"/>
        <v>94.204238699999991</v>
      </c>
    </row>
    <row r="153" spans="1:6" ht="35.1" customHeight="1" x14ac:dyDescent="0.25">
      <c r="A153" s="2" t="s">
        <v>287</v>
      </c>
      <c r="B153" s="7" t="s">
        <v>288</v>
      </c>
      <c r="C153" s="14" t="s">
        <v>8</v>
      </c>
      <c r="D153" s="4">
        <v>13.29</v>
      </c>
      <c r="E153" s="8">
        <f t="shared" si="4"/>
        <v>14.619</v>
      </c>
      <c r="F153" s="8">
        <f t="shared" si="5"/>
        <v>15.6087063</v>
      </c>
    </row>
    <row r="154" spans="1:6" ht="35.1" customHeight="1" x14ac:dyDescent="0.25">
      <c r="A154" s="2" t="s">
        <v>289</v>
      </c>
      <c r="B154" s="7" t="s">
        <v>290</v>
      </c>
      <c r="C154" s="14" t="s">
        <v>8</v>
      </c>
      <c r="D154" s="4">
        <v>6.35</v>
      </c>
      <c r="E154" s="8">
        <f t="shared" si="4"/>
        <v>6.9849999999999994</v>
      </c>
      <c r="F154" s="8">
        <f t="shared" si="5"/>
        <v>7.4578844999999996</v>
      </c>
    </row>
    <row r="155" spans="1:6" ht="35.1" customHeight="1" x14ac:dyDescent="0.25">
      <c r="A155" s="2" t="s">
        <v>291</v>
      </c>
      <c r="B155" s="7" t="s">
        <v>292</v>
      </c>
      <c r="C155" s="14" t="s">
        <v>8</v>
      </c>
      <c r="D155" s="4">
        <v>16.13</v>
      </c>
      <c r="E155" s="8">
        <f t="shared" si="4"/>
        <v>17.742999999999999</v>
      </c>
      <c r="F155" s="8">
        <f t="shared" si="5"/>
        <v>18.944201099999997</v>
      </c>
    </row>
    <row r="156" spans="1:6" ht="35.1" customHeight="1" x14ac:dyDescent="0.25">
      <c r="A156" s="6" t="s">
        <v>293</v>
      </c>
      <c r="B156" s="7" t="s">
        <v>294</v>
      </c>
      <c r="C156" s="14" t="s">
        <v>8</v>
      </c>
      <c r="D156" s="4">
        <v>5.92</v>
      </c>
      <c r="E156" s="8">
        <f t="shared" si="4"/>
        <v>6.5119999999999996</v>
      </c>
      <c r="F156" s="8">
        <f t="shared" si="5"/>
        <v>6.9528623999999999</v>
      </c>
    </row>
    <row r="157" spans="1:6" ht="35.1" customHeight="1" x14ac:dyDescent="0.25">
      <c r="A157" s="2" t="s">
        <v>295</v>
      </c>
      <c r="B157" s="22" t="s">
        <v>296</v>
      </c>
      <c r="C157" s="14" t="s">
        <v>8</v>
      </c>
      <c r="D157" s="4">
        <v>27.6</v>
      </c>
      <c r="E157" s="8">
        <f t="shared" si="4"/>
        <v>30.360000000000003</v>
      </c>
      <c r="F157" s="8">
        <f t="shared" si="5"/>
        <v>32.415372000000005</v>
      </c>
    </row>
    <row r="158" spans="1:6" ht="35.1" customHeight="1" x14ac:dyDescent="0.25">
      <c r="A158" s="2" t="s">
        <v>297</v>
      </c>
      <c r="B158" s="7" t="s">
        <v>298</v>
      </c>
      <c r="C158" s="14" t="s">
        <v>8</v>
      </c>
      <c r="D158" s="4">
        <v>2.99</v>
      </c>
      <c r="E158" s="8">
        <f t="shared" si="4"/>
        <v>3.2890000000000001</v>
      </c>
      <c r="F158" s="8">
        <f t="shared" si="5"/>
        <v>3.5116653000000002</v>
      </c>
    </row>
    <row r="159" spans="1:6" ht="35.1" customHeight="1" x14ac:dyDescent="0.25">
      <c r="A159" s="6" t="s">
        <v>299</v>
      </c>
      <c r="B159" s="13" t="s">
        <v>300</v>
      </c>
      <c r="C159" s="14" t="s">
        <v>8</v>
      </c>
      <c r="D159" s="4">
        <v>10.75</v>
      </c>
      <c r="E159" s="8">
        <f t="shared" si="4"/>
        <v>11.824999999999999</v>
      </c>
      <c r="F159" s="8">
        <f t="shared" si="5"/>
        <v>12.6255525</v>
      </c>
    </row>
    <row r="160" spans="1:6" ht="35.1" customHeight="1" x14ac:dyDescent="0.25">
      <c r="A160" s="2" t="s">
        <v>301</v>
      </c>
      <c r="B160" s="7" t="s">
        <v>302</v>
      </c>
      <c r="C160" s="2" t="s">
        <v>8</v>
      </c>
      <c r="D160" s="4">
        <v>10.93</v>
      </c>
      <c r="E160" s="8">
        <f t="shared" si="4"/>
        <v>12.023</v>
      </c>
      <c r="F160" s="8">
        <f t="shared" si="5"/>
        <v>12.836957099999999</v>
      </c>
    </row>
    <row r="161" spans="1:6" ht="35.1" customHeight="1" x14ac:dyDescent="0.25">
      <c r="A161" s="2" t="s">
        <v>303</v>
      </c>
      <c r="B161" s="7" t="s">
        <v>304</v>
      </c>
      <c r="C161" s="2" t="s">
        <v>8</v>
      </c>
      <c r="D161" s="4">
        <v>11.87</v>
      </c>
      <c r="E161" s="8">
        <f t="shared" si="4"/>
        <v>13.056999999999999</v>
      </c>
      <c r="F161" s="8">
        <f t="shared" si="5"/>
        <v>13.940958899999998</v>
      </c>
    </row>
    <row r="162" spans="1:6" ht="35.1" customHeight="1" x14ac:dyDescent="0.25">
      <c r="A162" s="6" t="s">
        <v>305</v>
      </c>
      <c r="B162" s="7" t="s">
        <v>306</v>
      </c>
      <c r="C162" s="14" t="s">
        <v>307</v>
      </c>
      <c r="D162" s="4">
        <v>0.01</v>
      </c>
      <c r="E162" s="8">
        <f t="shared" si="4"/>
        <v>1.0999999999999999E-2</v>
      </c>
      <c r="F162" s="8">
        <f t="shared" si="5"/>
        <v>1.1744699999999999E-2</v>
      </c>
    </row>
    <row r="163" spans="1:6" ht="35.1" customHeight="1" x14ac:dyDescent="0.25">
      <c r="A163" s="2" t="s">
        <v>308</v>
      </c>
      <c r="B163" s="1" t="s">
        <v>309</v>
      </c>
      <c r="C163" s="2" t="s">
        <v>8</v>
      </c>
      <c r="D163" s="4">
        <v>6.53</v>
      </c>
      <c r="E163" s="8">
        <f t="shared" si="4"/>
        <v>7.1829999999999998</v>
      </c>
      <c r="F163" s="8">
        <f t="shared" si="5"/>
        <v>7.6692890999999994</v>
      </c>
    </row>
    <row r="164" spans="1:6" ht="35.1" customHeight="1" x14ac:dyDescent="0.25">
      <c r="A164" s="2" t="s">
        <v>310</v>
      </c>
      <c r="B164" s="1" t="s">
        <v>311</v>
      </c>
      <c r="C164" s="2" t="s">
        <v>8</v>
      </c>
      <c r="D164" s="4">
        <v>1.68</v>
      </c>
      <c r="E164" s="8">
        <f t="shared" si="4"/>
        <v>1.8479999999999999</v>
      </c>
      <c r="F164" s="8">
        <f t="shared" si="5"/>
        <v>1.9731095999999999</v>
      </c>
    </row>
    <row r="165" spans="1:6" ht="35.1" customHeight="1" x14ac:dyDescent="0.25">
      <c r="A165" s="2" t="s">
        <v>312</v>
      </c>
      <c r="B165" s="7" t="s">
        <v>313</v>
      </c>
      <c r="C165" s="2" t="s">
        <v>8</v>
      </c>
      <c r="D165" s="4">
        <v>14.23</v>
      </c>
      <c r="E165" s="8">
        <f t="shared" ref="E165:E228" si="6">D165+D165*0.1</f>
        <v>15.653</v>
      </c>
      <c r="F165" s="8">
        <f t="shared" si="5"/>
        <v>16.7127081</v>
      </c>
    </row>
    <row r="166" spans="1:6" ht="35.1" customHeight="1" x14ac:dyDescent="0.25">
      <c r="A166" s="2" t="s">
        <v>314</v>
      </c>
      <c r="B166" s="1" t="s">
        <v>315</v>
      </c>
      <c r="C166" s="2" t="s">
        <v>8</v>
      </c>
      <c r="D166" s="4">
        <v>189.39</v>
      </c>
      <c r="E166" s="8">
        <f t="shared" si="6"/>
        <v>208.32899999999998</v>
      </c>
      <c r="F166" s="8">
        <f t="shared" si="5"/>
        <v>222.43287329999998</v>
      </c>
    </row>
    <row r="167" spans="1:6" ht="35.1" customHeight="1" x14ac:dyDescent="0.25">
      <c r="A167" s="2" t="s">
        <v>316</v>
      </c>
      <c r="B167" s="1" t="s">
        <v>317</v>
      </c>
      <c r="C167" s="2" t="s">
        <v>8</v>
      </c>
      <c r="D167" s="4">
        <v>191.76</v>
      </c>
      <c r="E167" s="8">
        <f t="shared" si="6"/>
        <v>210.93599999999998</v>
      </c>
      <c r="F167" s="8">
        <f t="shared" si="5"/>
        <v>225.21636719999998</v>
      </c>
    </row>
    <row r="168" spans="1:6" ht="35.1" customHeight="1" x14ac:dyDescent="0.25">
      <c r="A168" s="2" t="s">
        <v>318</v>
      </c>
      <c r="B168" s="1" t="s">
        <v>319</v>
      </c>
      <c r="C168" s="2" t="s">
        <v>8</v>
      </c>
      <c r="D168" s="4">
        <v>328.3</v>
      </c>
      <c r="E168" s="8">
        <f t="shared" si="6"/>
        <v>361.13</v>
      </c>
      <c r="F168" s="8">
        <f t="shared" si="5"/>
        <v>385.57850100000002</v>
      </c>
    </row>
    <row r="169" spans="1:6" ht="35.1" customHeight="1" x14ac:dyDescent="0.25">
      <c r="A169" s="2" t="s">
        <v>320</v>
      </c>
      <c r="B169" s="7" t="s">
        <v>321</v>
      </c>
      <c r="C169" s="2" t="s">
        <v>8</v>
      </c>
      <c r="D169" s="4">
        <v>64.87</v>
      </c>
      <c r="E169" s="8">
        <f t="shared" si="6"/>
        <v>71.356999999999999</v>
      </c>
      <c r="F169" s="8">
        <f t="shared" si="5"/>
        <v>76.187868899999998</v>
      </c>
    </row>
    <row r="170" spans="1:6" ht="35.1" customHeight="1" x14ac:dyDescent="0.25">
      <c r="A170" s="2" t="s">
        <v>322</v>
      </c>
      <c r="B170" s="1" t="s">
        <v>323</v>
      </c>
      <c r="C170" s="2" t="s">
        <v>8</v>
      </c>
      <c r="D170" s="4">
        <v>9.76</v>
      </c>
      <c r="E170" s="8">
        <f t="shared" si="6"/>
        <v>10.736000000000001</v>
      </c>
      <c r="F170" s="8">
        <f t="shared" si="5"/>
        <v>11.462827200000001</v>
      </c>
    </row>
    <row r="171" spans="1:6" ht="35.1" customHeight="1" x14ac:dyDescent="0.25">
      <c r="A171" s="2" t="s">
        <v>324</v>
      </c>
      <c r="B171" s="1" t="s">
        <v>325</v>
      </c>
      <c r="C171" s="2" t="s">
        <v>8</v>
      </c>
      <c r="D171" s="4">
        <v>62.76</v>
      </c>
      <c r="E171" s="8">
        <f t="shared" si="6"/>
        <v>69.036000000000001</v>
      </c>
      <c r="F171" s="8">
        <f t="shared" si="5"/>
        <v>73.709737200000006</v>
      </c>
    </row>
    <row r="172" spans="1:6" ht="35.1" customHeight="1" x14ac:dyDescent="0.25">
      <c r="A172" s="2" t="s">
        <v>326</v>
      </c>
      <c r="B172" s="1" t="s">
        <v>327</v>
      </c>
      <c r="C172" s="2" t="s">
        <v>8</v>
      </c>
      <c r="D172" s="4">
        <v>83.69</v>
      </c>
      <c r="E172" s="8">
        <f t="shared" si="6"/>
        <v>92.058999999999997</v>
      </c>
      <c r="F172" s="8">
        <f t="shared" si="5"/>
        <v>98.291394299999993</v>
      </c>
    </row>
    <row r="173" spans="1:6" ht="35.1" customHeight="1" x14ac:dyDescent="0.25">
      <c r="A173" s="2" t="s">
        <v>328</v>
      </c>
      <c r="B173" s="20" t="s">
        <v>329</v>
      </c>
      <c r="C173" s="2" t="s">
        <v>8</v>
      </c>
      <c r="D173" s="4">
        <v>13.56</v>
      </c>
      <c r="E173" s="8">
        <f t="shared" si="6"/>
        <v>14.916</v>
      </c>
      <c r="F173" s="8">
        <f t="shared" si="5"/>
        <v>15.9258132</v>
      </c>
    </row>
    <row r="174" spans="1:6" ht="35.1" customHeight="1" x14ac:dyDescent="0.25">
      <c r="A174" s="2" t="s">
        <v>330</v>
      </c>
      <c r="B174" s="20" t="s">
        <v>331</v>
      </c>
      <c r="C174" s="2" t="s">
        <v>8</v>
      </c>
      <c r="D174" s="4">
        <v>11.62</v>
      </c>
      <c r="E174" s="8">
        <f t="shared" si="6"/>
        <v>12.782</v>
      </c>
      <c r="F174" s="8">
        <f t="shared" si="5"/>
        <v>13.6473414</v>
      </c>
    </row>
    <row r="175" spans="1:6" ht="35.1" customHeight="1" x14ac:dyDescent="0.25">
      <c r="A175" s="2" t="s">
        <v>332</v>
      </c>
      <c r="B175" s="20" t="s">
        <v>333</v>
      </c>
      <c r="C175" s="2" t="s">
        <v>8</v>
      </c>
      <c r="D175" s="4">
        <v>13.95</v>
      </c>
      <c r="E175" s="8">
        <f t="shared" si="6"/>
        <v>15.344999999999999</v>
      </c>
      <c r="F175" s="8">
        <f t="shared" si="5"/>
        <v>16.3838565</v>
      </c>
    </row>
    <row r="176" spans="1:6" ht="35.1" customHeight="1" x14ac:dyDescent="0.25">
      <c r="A176" s="2" t="s">
        <v>334</v>
      </c>
      <c r="B176" s="20" t="s">
        <v>335</v>
      </c>
      <c r="C176" s="2" t="s">
        <v>8</v>
      </c>
      <c r="D176" s="4">
        <v>12.55</v>
      </c>
      <c r="E176" s="8">
        <f t="shared" si="6"/>
        <v>13.805000000000001</v>
      </c>
      <c r="F176" s="8">
        <f t="shared" si="5"/>
        <v>14.739598500000001</v>
      </c>
    </row>
    <row r="177" spans="1:6" ht="35.1" customHeight="1" x14ac:dyDescent="0.25">
      <c r="A177" s="2" t="s">
        <v>336</v>
      </c>
      <c r="B177" s="1" t="s">
        <v>337</v>
      </c>
      <c r="C177" s="2" t="s">
        <v>8</v>
      </c>
      <c r="D177" s="4">
        <v>17.43</v>
      </c>
      <c r="E177" s="8">
        <f t="shared" si="6"/>
        <v>19.172999999999998</v>
      </c>
      <c r="F177" s="8">
        <f t="shared" si="5"/>
        <v>20.471012099999999</v>
      </c>
    </row>
    <row r="178" spans="1:6" ht="35.1" customHeight="1" x14ac:dyDescent="0.25">
      <c r="A178" s="2" t="s">
        <v>338</v>
      </c>
      <c r="B178" s="1" t="s">
        <v>339</v>
      </c>
      <c r="C178" s="2" t="s">
        <v>8</v>
      </c>
      <c r="D178" s="4">
        <v>13.25</v>
      </c>
      <c r="E178" s="8">
        <f t="shared" si="6"/>
        <v>14.574999999999999</v>
      </c>
      <c r="F178" s="8">
        <f t="shared" si="5"/>
        <v>15.5617275</v>
      </c>
    </row>
    <row r="179" spans="1:6" ht="35.1" customHeight="1" x14ac:dyDescent="0.25">
      <c r="A179" s="2" t="s">
        <v>340</v>
      </c>
      <c r="B179" s="15" t="s">
        <v>341</v>
      </c>
      <c r="C179" s="2" t="s">
        <v>8</v>
      </c>
      <c r="D179" s="4">
        <v>16.04</v>
      </c>
      <c r="E179" s="8">
        <f t="shared" si="6"/>
        <v>17.643999999999998</v>
      </c>
      <c r="F179" s="8">
        <f t="shared" si="5"/>
        <v>18.838498799999996</v>
      </c>
    </row>
    <row r="180" spans="1:6" ht="35.1" customHeight="1" x14ac:dyDescent="0.25">
      <c r="A180" s="2" t="s">
        <v>342</v>
      </c>
      <c r="B180" s="15" t="s">
        <v>343</v>
      </c>
      <c r="C180" s="2" t="s">
        <v>8</v>
      </c>
      <c r="D180" s="4">
        <v>13.95</v>
      </c>
      <c r="E180" s="8">
        <f t="shared" si="6"/>
        <v>15.344999999999999</v>
      </c>
      <c r="F180" s="8">
        <f t="shared" si="5"/>
        <v>16.3838565</v>
      </c>
    </row>
    <row r="181" spans="1:6" ht="35.1" customHeight="1" x14ac:dyDescent="0.25">
      <c r="A181" s="2" t="s">
        <v>344</v>
      </c>
      <c r="B181" s="13" t="s">
        <v>345</v>
      </c>
      <c r="C181" s="2" t="s">
        <v>8</v>
      </c>
      <c r="D181" s="4">
        <v>25.38</v>
      </c>
      <c r="E181" s="8">
        <f t="shared" si="6"/>
        <v>27.917999999999999</v>
      </c>
      <c r="F181" s="8">
        <f t="shared" si="5"/>
        <v>29.808048599999999</v>
      </c>
    </row>
    <row r="182" spans="1:6" ht="35.1" customHeight="1" x14ac:dyDescent="0.25">
      <c r="A182" s="2" t="s">
        <v>346</v>
      </c>
      <c r="B182" s="1" t="s">
        <v>347</v>
      </c>
      <c r="C182" s="2" t="s">
        <v>8</v>
      </c>
      <c r="D182" s="4">
        <v>9.76</v>
      </c>
      <c r="E182" s="8">
        <f t="shared" si="6"/>
        <v>10.736000000000001</v>
      </c>
      <c r="F182" s="8">
        <f t="shared" si="5"/>
        <v>11.462827200000001</v>
      </c>
    </row>
    <row r="183" spans="1:6" ht="35.1" customHeight="1" x14ac:dyDescent="0.25">
      <c r="A183" s="2" t="s">
        <v>348</v>
      </c>
      <c r="B183" s="1" t="s">
        <v>349</v>
      </c>
      <c r="C183" s="2" t="s">
        <v>8</v>
      </c>
      <c r="D183" s="4">
        <v>14.64</v>
      </c>
      <c r="E183" s="8">
        <f t="shared" si="6"/>
        <v>16.103999999999999</v>
      </c>
      <c r="F183" s="8">
        <f t="shared" si="5"/>
        <v>17.194240799999999</v>
      </c>
    </row>
    <row r="184" spans="1:6" ht="35.1" customHeight="1" x14ac:dyDescent="0.25">
      <c r="A184" s="2" t="s">
        <v>350</v>
      </c>
      <c r="B184" s="23" t="s">
        <v>351</v>
      </c>
      <c r="C184" s="2" t="s">
        <v>8</v>
      </c>
      <c r="D184" s="4">
        <v>12.55</v>
      </c>
      <c r="E184" s="8">
        <f t="shared" si="6"/>
        <v>13.805000000000001</v>
      </c>
      <c r="F184" s="8">
        <f t="shared" si="5"/>
        <v>14.739598500000001</v>
      </c>
    </row>
    <row r="185" spans="1:6" ht="35.1" customHeight="1" x14ac:dyDescent="0.25">
      <c r="A185" s="2" t="s">
        <v>352</v>
      </c>
      <c r="B185" s="20" t="s">
        <v>353</v>
      </c>
      <c r="C185" s="2" t="s">
        <v>8</v>
      </c>
      <c r="D185" s="4">
        <v>13.95</v>
      </c>
      <c r="E185" s="8">
        <f t="shared" si="6"/>
        <v>15.344999999999999</v>
      </c>
      <c r="F185" s="8">
        <f t="shared" si="5"/>
        <v>16.3838565</v>
      </c>
    </row>
    <row r="186" spans="1:6" ht="35.1" customHeight="1" x14ac:dyDescent="0.25">
      <c r="A186" s="2" t="s">
        <v>354</v>
      </c>
      <c r="B186" s="1" t="s">
        <v>355</v>
      </c>
      <c r="C186" s="2" t="s">
        <v>8</v>
      </c>
      <c r="D186" s="4">
        <v>13.25</v>
      </c>
      <c r="E186" s="8">
        <f t="shared" si="6"/>
        <v>14.574999999999999</v>
      </c>
      <c r="F186" s="8">
        <f t="shared" si="5"/>
        <v>15.5617275</v>
      </c>
    </row>
    <row r="187" spans="1:6" ht="35.1" customHeight="1" x14ac:dyDescent="0.25">
      <c r="A187" s="2" t="s">
        <v>356</v>
      </c>
      <c r="B187" s="1" t="s">
        <v>357</v>
      </c>
      <c r="C187" s="2" t="s">
        <v>8</v>
      </c>
      <c r="D187" s="4">
        <v>16.04</v>
      </c>
      <c r="E187" s="8">
        <f t="shared" si="6"/>
        <v>17.643999999999998</v>
      </c>
      <c r="F187" s="8">
        <f t="shared" si="5"/>
        <v>18.838498799999996</v>
      </c>
    </row>
    <row r="188" spans="1:6" ht="35.1" customHeight="1" x14ac:dyDescent="0.25">
      <c r="A188" s="2" t="s">
        <v>358</v>
      </c>
      <c r="B188" s="15" t="s">
        <v>359</v>
      </c>
      <c r="C188" s="2" t="s">
        <v>8</v>
      </c>
      <c r="D188" s="4">
        <v>17.43</v>
      </c>
      <c r="E188" s="8">
        <f t="shared" si="6"/>
        <v>19.172999999999998</v>
      </c>
      <c r="F188" s="8">
        <f t="shared" si="5"/>
        <v>20.471012099999999</v>
      </c>
    </row>
    <row r="189" spans="1:6" ht="35.1" customHeight="1" x14ac:dyDescent="0.25">
      <c r="A189" s="2" t="s">
        <v>360</v>
      </c>
      <c r="B189" s="1" t="s">
        <v>361</v>
      </c>
      <c r="C189" s="2" t="s">
        <v>8</v>
      </c>
      <c r="D189" s="4">
        <v>17.43</v>
      </c>
      <c r="E189" s="8">
        <f t="shared" si="6"/>
        <v>19.172999999999998</v>
      </c>
      <c r="F189" s="8">
        <f t="shared" si="5"/>
        <v>20.471012099999999</v>
      </c>
    </row>
    <row r="190" spans="1:6" ht="35.1" customHeight="1" x14ac:dyDescent="0.25">
      <c r="A190" s="2" t="s">
        <v>362</v>
      </c>
      <c r="B190" s="13" t="s">
        <v>363</v>
      </c>
      <c r="C190" s="2" t="s">
        <v>8</v>
      </c>
      <c r="D190" s="4">
        <v>31.67</v>
      </c>
      <c r="E190" s="8">
        <f t="shared" si="6"/>
        <v>34.837000000000003</v>
      </c>
      <c r="F190" s="8">
        <f t="shared" si="5"/>
        <v>37.195464900000005</v>
      </c>
    </row>
    <row r="191" spans="1:6" ht="35.1" customHeight="1" x14ac:dyDescent="0.25">
      <c r="A191" s="2" t="s">
        <v>364</v>
      </c>
      <c r="B191" s="15" t="s">
        <v>365</v>
      </c>
      <c r="C191" s="2" t="s">
        <v>8</v>
      </c>
      <c r="D191" s="4">
        <v>13.95</v>
      </c>
      <c r="E191" s="8">
        <f t="shared" si="6"/>
        <v>15.344999999999999</v>
      </c>
      <c r="F191" s="8">
        <f t="shared" si="5"/>
        <v>16.3838565</v>
      </c>
    </row>
    <row r="192" spans="1:6" ht="35.1" customHeight="1" x14ac:dyDescent="0.25">
      <c r="A192" s="2" t="s">
        <v>366</v>
      </c>
      <c r="B192" s="15" t="s">
        <v>367</v>
      </c>
      <c r="C192" s="2" t="s">
        <v>8</v>
      </c>
      <c r="D192" s="4">
        <v>16.04</v>
      </c>
      <c r="E192" s="8">
        <f t="shared" si="6"/>
        <v>17.643999999999998</v>
      </c>
      <c r="F192" s="8">
        <f t="shared" si="5"/>
        <v>18.838498799999996</v>
      </c>
    </row>
    <row r="193" spans="1:6" ht="35.1" customHeight="1" x14ac:dyDescent="0.25">
      <c r="A193" s="2" t="s">
        <v>368</v>
      </c>
      <c r="B193" s="1" t="s">
        <v>369</v>
      </c>
      <c r="C193" s="2" t="s">
        <v>8</v>
      </c>
      <c r="D193" s="4">
        <v>9.76</v>
      </c>
      <c r="E193" s="8">
        <f t="shared" si="6"/>
        <v>10.736000000000001</v>
      </c>
      <c r="F193" s="8">
        <f t="shared" si="5"/>
        <v>11.462827200000001</v>
      </c>
    </row>
    <row r="194" spans="1:6" ht="35.1" customHeight="1" x14ac:dyDescent="0.25">
      <c r="A194" s="2" t="s">
        <v>370</v>
      </c>
      <c r="B194" s="15" t="s">
        <v>371</v>
      </c>
      <c r="C194" s="2" t="s">
        <v>8</v>
      </c>
      <c r="D194" s="4">
        <v>14.64</v>
      </c>
      <c r="E194" s="8">
        <f t="shared" si="6"/>
        <v>16.103999999999999</v>
      </c>
      <c r="F194" s="8">
        <f t="shared" si="5"/>
        <v>17.194240799999999</v>
      </c>
    </row>
    <row r="195" spans="1:6" ht="35.1" customHeight="1" x14ac:dyDescent="0.25">
      <c r="A195" s="2" t="s">
        <v>372</v>
      </c>
      <c r="B195" s="15" t="s">
        <v>373</v>
      </c>
      <c r="C195" s="2" t="s">
        <v>8</v>
      </c>
      <c r="D195" s="4">
        <v>12.55</v>
      </c>
      <c r="E195" s="8">
        <f t="shared" si="6"/>
        <v>13.805000000000001</v>
      </c>
      <c r="F195" s="8">
        <f t="shared" si="5"/>
        <v>14.739598500000001</v>
      </c>
    </row>
    <row r="196" spans="1:6" ht="35.1" customHeight="1" x14ac:dyDescent="0.25">
      <c r="A196" s="2" t="s">
        <v>374</v>
      </c>
      <c r="B196" s="1" t="s">
        <v>375</v>
      </c>
      <c r="C196" s="2" t="s">
        <v>8</v>
      </c>
      <c r="D196" s="4">
        <v>16.04</v>
      </c>
      <c r="E196" s="8">
        <f t="shared" si="6"/>
        <v>17.643999999999998</v>
      </c>
      <c r="F196" s="8">
        <f t="shared" si="5"/>
        <v>18.838498799999996</v>
      </c>
    </row>
    <row r="197" spans="1:6" ht="35.1" customHeight="1" x14ac:dyDescent="0.25">
      <c r="A197" s="2" t="s">
        <v>376</v>
      </c>
      <c r="B197" s="1" t="s">
        <v>377</v>
      </c>
      <c r="C197" s="2" t="s">
        <v>8</v>
      </c>
      <c r="D197" s="4">
        <v>13.95</v>
      </c>
      <c r="E197" s="8">
        <f t="shared" si="6"/>
        <v>15.344999999999999</v>
      </c>
      <c r="F197" s="8">
        <f t="shared" si="5"/>
        <v>16.3838565</v>
      </c>
    </row>
    <row r="198" spans="1:6" ht="35.1" customHeight="1" x14ac:dyDescent="0.25">
      <c r="A198" s="2" t="s">
        <v>378</v>
      </c>
      <c r="B198" s="15" t="s">
        <v>379</v>
      </c>
      <c r="C198" s="2" t="s">
        <v>8</v>
      </c>
      <c r="D198" s="4">
        <v>17.43</v>
      </c>
      <c r="E198" s="8">
        <f t="shared" si="6"/>
        <v>19.172999999999998</v>
      </c>
      <c r="F198" s="8">
        <f t="shared" si="5"/>
        <v>20.471012099999999</v>
      </c>
    </row>
    <row r="199" spans="1:6" ht="35.1" customHeight="1" x14ac:dyDescent="0.25">
      <c r="A199" s="2" t="s">
        <v>380</v>
      </c>
      <c r="B199" s="15" t="s">
        <v>381</v>
      </c>
      <c r="C199" s="2" t="s">
        <v>8</v>
      </c>
      <c r="D199" s="4">
        <v>17.43</v>
      </c>
      <c r="E199" s="8">
        <f t="shared" si="6"/>
        <v>19.172999999999998</v>
      </c>
      <c r="F199" s="8">
        <f t="shared" si="5"/>
        <v>20.471012099999999</v>
      </c>
    </row>
    <row r="200" spans="1:6" ht="35.1" customHeight="1" x14ac:dyDescent="0.25">
      <c r="A200" s="2" t="s">
        <v>382</v>
      </c>
      <c r="B200" s="13" t="s">
        <v>383</v>
      </c>
      <c r="C200" s="2" t="s">
        <v>8</v>
      </c>
      <c r="D200" s="4">
        <v>82.98</v>
      </c>
      <c r="E200" s="8">
        <f t="shared" si="6"/>
        <v>91.278000000000006</v>
      </c>
      <c r="F200" s="8">
        <f t="shared" si="5"/>
        <v>97.457520600000009</v>
      </c>
    </row>
    <row r="201" spans="1:6" ht="35.1" customHeight="1" x14ac:dyDescent="0.25">
      <c r="A201" s="2" t="s">
        <v>384</v>
      </c>
      <c r="B201" s="15" t="s">
        <v>385</v>
      </c>
      <c r="C201" s="2" t="s">
        <v>8</v>
      </c>
      <c r="D201" s="4">
        <v>27.9</v>
      </c>
      <c r="E201" s="8">
        <f t="shared" si="6"/>
        <v>30.689999999999998</v>
      </c>
      <c r="F201" s="8">
        <f t="shared" ref="F201:F264" si="7">E201+E201*0.0677</f>
        <v>32.767713000000001</v>
      </c>
    </row>
    <row r="202" spans="1:6" ht="35.1" customHeight="1" x14ac:dyDescent="0.25">
      <c r="A202" s="2" t="s">
        <v>386</v>
      </c>
      <c r="B202" s="1" t="s">
        <v>387</v>
      </c>
      <c r="C202" s="2" t="s">
        <v>8</v>
      </c>
      <c r="D202" s="4">
        <v>24.4</v>
      </c>
      <c r="E202" s="8">
        <f t="shared" si="6"/>
        <v>26.84</v>
      </c>
      <c r="F202" s="8">
        <f t="shared" si="7"/>
        <v>28.657067999999999</v>
      </c>
    </row>
    <row r="203" spans="1:6" ht="35.1" customHeight="1" x14ac:dyDescent="0.25">
      <c r="A203" s="2" t="s">
        <v>388</v>
      </c>
      <c r="B203" s="1" t="s">
        <v>389</v>
      </c>
      <c r="C203" s="2" t="s">
        <v>8</v>
      </c>
      <c r="D203" s="4">
        <v>24.4</v>
      </c>
      <c r="E203" s="8">
        <f t="shared" si="6"/>
        <v>26.84</v>
      </c>
      <c r="F203" s="8">
        <f t="shared" si="7"/>
        <v>28.657067999999999</v>
      </c>
    </row>
    <row r="204" spans="1:6" ht="35.1" customHeight="1" x14ac:dyDescent="0.25">
      <c r="A204" s="2" t="s">
        <v>390</v>
      </c>
      <c r="B204" s="20" t="s">
        <v>391</v>
      </c>
      <c r="C204" s="2" t="s">
        <v>8</v>
      </c>
      <c r="D204" s="4">
        <v>27.9</v>
      </c>
      <c r="E204" s="8">
        <f t="shared" si="6"/>
        <v>30.689999999999998</v>
      </c>
      <c r="F204" s="8">
        <f t="shared" si="7"/>
        <v>32.767713000000001</v>
      </c>
    </row>
    <row r="205" spans="1:6" ht="35.1" customHeight="1" x14ac:dyDescent="0.25">
      <c r="A205" s="2" t="s">
        <v>392</v>
      </c>
      <c r="B205" s="1" t="s">
        <v>393</v>
      </c>
      <c r="C205" s="2" t="s">
        <v>8</v>
      </c>
      <c r="D205" s="4">
        <v>111.57</v>
      </c>
      <c r="E205" s="8">
        <f t="shared" si="6"/>
        <v>122.72699999999999</v>
      </c>
      <c r="F205" s="8">
        <f t="shared" si="7"/>
        <v>131.03561789999998</v>
      </c>
    </row>
    <row r="206" spans="1:6" ht="35.1" customHeight="1" x14ac:dyDescent="0.25">
      <c r="A206" s="2" t="s">
        <v>394</v>
      </c>
      <c r="B206" s="13" t="s">
        <v>395</v>
      </c>
      <c r="C206" s="2" t="s">
        <v>8</v>
      </c>
      <c r="D206" s="4">
        <v>34.76</v>
      </c>
      <c r="E206" s="8">
        <f t="shared" si="6"/>
        <v>38.235999999999997</v>
      </c>
      <c r="F206" s="8">
        <f t="shared" si="7"/>
        <v>40.824577199999993</v>
      </c>
    </row>
    <row r="207" spans="1:6" ht="35.1" customHeight="1" x14ac:dyDescent="0.25">
      <c r="A207" s="2" t="s">
        <v>396</v>
      </c>
      <c r="B207" s="1" t="s">
        <v>397</v>
      </c>
      <c r="C207" s="2" t="s">
        <v>8</v>
      </c>
      <c r="D207" s="4">
        <v>33.479999999999997</v>
      </c>
      <c r="E207" s="8">
        <f t="shared" si="6"/>
        <v>36.827999999999996</v>
      </c>
      <c r="F207" s="8">
        <f t="shared" si="7"/>
        <v>39.321255599999994</v>
      </c>
    </row>
    <row r="208" spans="1:6" ht="35.1" customHeight="1" x14ac:dyDescent="0.25">
      <c r="A208" s="2">
        <v>100095615</v>
      </c>
      <c r="B208" s="12" t="s">
        <v>398</v>
      </c>
      <c r="C208" s="2" t="s">
        <v>8</v>
      </c>
      <c r="D208" s="4">
        <v>48.59</v>
      </c>
      <c r="E208" s="8">
        <f t="shared" si="6"/>
        <v>53.449000000000005</v>
      </c>
      <c r="F208" s="8">
        <f t="shared" si="7"/>
        <v>57.067497300000007</v>
      </c>
    </row>
    <row r="209" spans="1:6" ht="35.1" customHeight="1" x14ac:dyDescent="0.25">
      <c r="A209" s="2" t="s">
        <v>399</v>
      </c>
      <c r="B209" s="1" t="s">
        <v>400</v>
      </c>
      <c r="C209" s="2" t="s">
        <v>8</v>
      </c>
      <c r="D209" s="4">
        <v>17.43</v>
      </c>
      <c r="E209" s="8">
        <f t="shared" si="6"/>
        <v>19.172999999999998</v>
      </c>
      <c r="F209" s="8">
        <f t="shared" si="7"/>
        <v>20.471012099999999</v>
      </c>
    </row>
    <row r="210" spans="1:6" ht="35.1" customHeight="1" x14ac:dyDescent="0.25">
      <c r="A210" s="2" t="s">
        <v>401</v>
      </c>
      <c r="B210" s="1" t="s">
        <v>402</v>
      </c>
      <c r="C210" s="2" t="s">
        <v>8</v>
      </c>
      <c r="D210" s="4">
        <v>13.95</v>
      </c>
      <c r="E210" s="8">
        <f t="shared" si="6"/>
        <v>15.344999999999999</v>
      </c>
      <c r="F210" s="8">
        <f t="shared" si="7"/>
        <v>16.3838565</v>
      </c>
    </row>
    <row r="211" spans="1:6" ht="35.1" customHeight="1" x14ac:dyDescent="0.25">
      <c r="A211" s="2" t="s">
        <v>403</v>
      </c>
      <c r="B211" s="13" t="s">
        <v>404</v>
      </c>
      <c r="C211" s="2" t="s">
        <v>8</v>
      </c>
      <c r="D211" s="4">
        <v>153.11000000000001</v>
      </c>
      <c r="E211" s="8">
        <f t="shared" si="6"/>
        <v>168.42100000000002</v>
      </c>
      <c r="F211" s="8">
        <f t="shared" si="7"/>
        <v>179.82310170000002</v>
      </c>
    </row>
    <row r="212" spans="1:6" ht="35.1" customHeight="1" x14ac:dyDescent="0.25">
      <c r="A212" s="2" t="s">
        <v>405</v>
      </c>
      <c r="B212" s="12" t="s">
        <v>406</v>
      </c>
      <c r="C212" s="2" t="s">
        <v>8</v>
      </c>
      <c r="D212" s="4">
        <v>191.76</v>
      </c>
      <c r="E212" s="8">
        <f t="shared" si="6"/>
        <v>210.93599999999998</v>
      </c>
      <c r="F212" s="8">
        <f t="shared" si="7"/>
        <v>225.21636719999998</v>
      </c>
    </row>
    <row r="213" spans="1:6" ht="35.1" customHeight="1" x14ac:dyDescent="0.25">
      <c r="A213" s="2" t="s">
        <v>407</v>
      </c>
      <c r="B213" s="1" t="s">
        <v>408</v>
      </c>
      <c r="C213" s="2" t="s">
        <v>8</v>
      </c>
      <c r="D213" s="4">
        <v>104.6</v>
      </c>
      <c r="E213" s="8">
        <f t="shared" si="6"/>
        <v>115.06</v>
      </c>
      <c r="F213" s="8">
        <f t="shared" si="7"/>
        <v>122.84956200000001</v>
      </c>
    </row>
    <row r="214" spans="1:6" ht="35.1" customHeight="1" x14ac:dyDescent="0.25">
      <c r="A214" s="2" t="s">
        <v>409</v>
      </c>
      <c r="B214" s="1" t="s">
        <v>410</v>
      </c>
      <c r="C214" s="2" t="s">
        <v>8</v>
      </c>
      <c r="D214" s="4">
        <v>34.869999999999997</v>
      </c>
      <c r="E214" s="8">
        <f t="shared" si="6"/>
        <v>38.356999999999999</v>
      </c>
      <c r="F214" s="8">
        <f t="shared" si="7"/>
        <v>40.9537689</v>
      </c>
    </row>
    <row r="215" spans="1:6" ht="35.1" customHeight="1" x14ac:dyDescent="0.25">
      <c r="A215" s="2" t="s">
        <v>411</v>
      </c>
      <c r="B215" s="1" t="s">
        <v>412</v>
      </c>
      <c r="C215" s="2" t="s">
        <v>8</v>
      </c>
      <c r="D215" s="4">
        <v>22.31</v>
      </c>
      <c r="E215" s="8">
        <f t="shared" si="6"/>
        <v>24.540999999999997</v>
      </c>
      <c r="F215" s="8">
        <f t="shared" si="7"/>
        <v>26.202425699999996</v>
      </c>
    </row>
    <row r="216" spans="1:6" ht="35.1" customHeight="1" x14ac:dyDescent="0.25">
      <c r="A216" s="2" t="s">
        <v>413</v>
      </c>
      <c r="B216" s="13" t="s">
        <v>414</v>
      </c>
      <c r="C216" s="2" t="s">
        <v>8</v>
      </c>
      <c r="D216" s="9">
        <v>65.62</v>
      </c>
      <c r="E216" s="8">
        <f t="shared" si="6"/>
        <v>72.182000000000002</v>
      </c>
      <c r="F216" s="8">
        <f t="shared" si="7"/>
        <v>77.068721400000001</v>
      </c>
    </row>
    <row r="217" spans="1:6" ht="35.1" customHeight="1" x14ac:dyDescent="0.25">
      <c r="A217" s="2" t="s">
        <v>415</v>
      </c>
      <c r="B217" s="13" t="s">
        <v>416</v>
      </c>
      <c r="C217" s="2" t="s">
        <v>8</v>
      </c>
      <c r="D217" s="4">
        <v>48.19</v>
      </c>
      <c r="E217" s="8">
        <f t="shared" si="6"/>
        <v>53.009</v>
      </c>
      <c r="F217" s="8">
        <f t="shared" si="7"/>
        <v>56.597709299999998</v>
      </c>
    </row>
    <row r="218" spans="1:6" ht="35.1" customHeight="1" x14ac:dyDescent="0.25">
      <c r="A218" s="2" t="s">
        <v>417</v>
      </c>
      <c r="B218" s="1" t="s">
        <v>418</v>
      </c>
      <c r="C218" s="2" t="s">
        <v>8</v>
      </c>
      <c r="D218" s="4">
        <v>27.2</v>
      </c>
      <c r="E218" s="8">
        <f t="shared" si="6"/>
        <v>29.919999999999998</v>
      </c>
      <c r="F218" s="8">
        <f t="shared" si="7"/>
        <v>31.945583999999997</v>
      </c>
    </row>
    <row r="219" spans="1:6" ht="35.1" customHeight="1" x14ac:dyDescent="0.25">
      <c r="A219" s="2" t="s">
        <v>419</v>
      </c>
      <c r="B219" s="1" t="s">
        <v>420</v>
      </c>
      <c r="C219" s="2" t="s">
        <v>8</v>
      </c>
      <c r="D219" s="4">
        <v>13.95</v>
      </c>
      <c r="E219" s="8">
        <f t="shared" si="6"/>
        <v>15.344999999999999</v>
      </c>
      <c r="F219" s="8">
        <f t="shared" si="7"/>
        <v>16.3838565</v>
      </c>
    </row>
    <row r="220" spans="1:6" ht="35.1" customHeight="1" x14ac:dyDescent="0.25">
      <c r="A220" s="2" t="s">
        <v>421</v>
      </c>
      <c r="B220" s="1" t="s">
        <v>422</v>
      </c>
      <c r="C220" s="2" t="s">
        <v>8</v>
      </c>
      <c r="D220" s="4">
        <v>20.22</v>
      </c>
      <c r="E220" s="8">
        <f t="shared" si="6"/>
        <v>22.241999999999997</v>
      </c>
      <c r="F220" s="8">
        <f t="shared" si="7"/>
        <v>23.747783399999996</v>
      </c>
    </row>
    <row r="221" spans="1:6" ht="35.1" customHeight="1" x14ac:dyDescent="0.25">
      <c r="A221" s="2" t="s">
        <v>423</v>
      </c>
      <c r="B221" s="1" t="s">
        <v>424</v>
      </c>
      <c r="C221" s="2" t="s">
        <v>8</v>
      </c>
      <c r="D221" s="4">
        <v>23.01</v>
      </c>
      <c r="E221" s="8">
        <f t="shared" si="6"/>
        <v>25.311</v>
      </c>
      <c r="F221" s="8">
        <f t="shared" si="7"/>
        <v>27.024554699999999</v>
      </c>
    </row>
    <row r="222" spans="1:6" ht="35.1" customHeight="1" x14ac:dyDescent="0.25">
      <c r="A222" s="2" t="s">
        <v>425</v>
      </c>
      <c r="B222" s="13" t="s">
        <v>426</v>
      </c>
      <c r="C222" s="2" t="s">
        <v>8</v>
      </c>
      <c r="D222" s="9">
        <v>28.46</v>
      </c>
      <c r="E222" s="8">
        <f t="shared" si="6"/>
        <v>31.306000000000001</v>
      </c>
      <c r="F222" s="8">
        <f t="shared" si="7"/>
        <v>33.425416200000001</v>
      </c>
    </row>
    <row r="223" spans="1:6" ht="35.1" customHeight="1" x14ac:dyDescent="0.25">
      <c r="A223" s="2" t="s">
        <v>427</v>
      </c>
      <c r="B223" s="20" t="s">
        <v>428</v>
      </c>
      <c r="C223" s="2" t="s">
        <v>8</v>
      </c>
      <c r="D223" s="4">
        <v>11.16</v>
      </c>
      <c r="E223" s="8">
        <f t="shared" si="6"/>
        <v>12.276</v>
      </c>
      <c r="F223" s="8">
        <f t="shared" si="7"/>
        <v>13.1070852</v>
      </c>
    </row>
    <row r="224" spans="1:6" ht="35.1" customHeight="1" x14ac:dyDescent="0.25">
      <c r="A224" s="2" t="s">
        <v>429</v>
      </c>
      <c r="B224" s="1" t="s">
        <v>430</v>
      </c>
      <c r="C224" s="2" t="s">
        <v>8</v>
      </c>
      <c r="D224" s="4">
        <v>11.16</v>
      </c>
      <c r="E224" s="8">
        <f t="shared" si="6"/>
        <v>12.276</v>
      </c>
      <c r="F224" s="8">
        <f t="shared" si="7"/>
        <v>13.1070852</v>
      </c>
    </row>
    <row r="225" spans="1:6" ht="35.1" customHeight="1" x14ac:dyDescent="0.25">
      <c r="A225" s="2" t="s">
        <v>431</v>
      </c>
      <c r="B225" s="15" t="s">
        <v>432</v>
      </c>
      <c r="C225" s="2" t="s">
        <v>8</v>
      </c>
      <c r="D225" s="4">
        <v>16.04</v>
      </c>
      <c r="E225" s="8">
        <f t="shared" si="6"/>
        <v>17.643999999999998</v>
      </c>
      <c r="F225" s="8">
        <f t="shared" si="7"/>
        <v>18.838498799999996</v>
      </c>
    </row>
    <row r="226" spans="1:6" ht="35.1" customHeight="1" x14ac:dyDescent="0.25">
      <c r="A226" s="2" t="s">
        <v>433</v>
      </c>
      <c r="B226" s="1" t="s">
        <v>434</v>
      </c>
      <c r="C226" s="2" t="s">
        <v>8</v>
      </c>
      <c r="D226" s="4">
        <v>13.95</v>
      </c>
      <c r="E226" s="8">
        <f t="shared" si="6"/>
        <v>15.344999999999999</v>
      </c>
      <c r="F226" s="8">
        <f t="shared" si="7"/>
        <v>16.3838565</v>
      </c>
    </row>
    <row r="227" spans="1:6" ht="35.1" customHeight="1" x14ac:dyDescent="0.25">
      <c r="A227" s="2" t="s">
        <v>435</v>
      </c>
      <c r="B227" s="15" t="s">
        <v>436</v>
      </c>
      <c r="C227" s="2" t="s">
        <v>8</v>
      </c>
      <c r="D227" s="4">
        <v>13.25</v>
      </c>
      <c r="E227" s="8">
        <f t="shared" si="6"/>
        <v>14.574999999999999</v>
      </c>
      <c r="F227" s="8">
        <f t="shared" si="7"/>
        <v>15.5617275</v>
      </c>
    </row>
    <row r="228" spans="1:6" ht="35.1" customHeight="1" x14ac:dyDescent="0.25">
      <c r="A228" s="2" t="s">
        <v>437</v>
      </c>
      <c r="B228" s="1" t="s">
        <v>438</v>
      </c>
      <c r="C228" s="2" t="s">
        <v>8</v>
      </c>
      <c r="D228" s="4">
        <v>12.55</v>
      </c>
      <c r="E228" s="8">
        <f t="shared" si="6"/>
        <v>13.805000000000001</v>
      </c>
      <c r="F228" s="8">
        <f t="shared" si="7"/>
        <v>14.739598500000001</v>
      </c>
    </row>
    <row r="229" spans="1:6" ht="35.1" customHeight="1" x14ac:dyDescent="0.25">
      <c r="A229" s="2" t="s">
        <v>439</v>
      </c>
      <c r="B229" s="1" t="s">
        <v>440</v>
      </c>
      <c r="C229" s="2" t="s">
        <v>8</v>
      </c>
      <c r="D229" s="4">
        <v>12.9</v>
      </c>
      <c r="E229" s="8">
        <f t="shared" ref="E229:E292" si="8">D229+D229*0.1</f>
        <v>14.190000000000001</v>
      </c>
      <c r="F229" s="8">
        <f t="shared" si="7"/>
        <v>15.150663000000002</v>
      </c>
    </row>
    <row r="230" spans="1:6" ht="35.1" customHeight="1" x14ac:dyDescent="0.25">
      <c r="A230" s="2" t="s">
        <v>441</v>
      </c>
      <c r="B230" s="20" t="s">
        <v>442</v>
      </c>
      <c r="C230" s="2" t="s">
        <v>8</v>
      </c>
      <c r="D230" s="4">
        <v>111.57</v>
      </c>
      <c r="E230" s="8">
        <f t="shared" si="8"/>
        <v>122.72699999999999</v>
      </c>
      <c r="F230" s="8">
        <f t="shared" si="7"/>
        <v>131.03561789999998</v>
      </c>
    </row>
    <row r="231" spans="1:6" ht="35.1" customHeight="1" x14ac:dyDescent="0.25">
      <c r="A231" s="2" t="s">
        <v>443</v>
      </c>
      <c r="B231" s="15" t="s">
        <v>444</v>
      </c>
      <c r="C231" s="2" t="s">
        <v>8</v>
      </c>
      <c r="D231" s="4">
        <v>376.56</v>
      </c>
      <c r="E231" s="8">
        <f t="shared" si="8"/>
        <v>414.21600000000001</v>
      </c>
      <c r="F231" s="8">
        <f t="shared" si="7"/>
        <v>442.25842319999998</v>
      </c>
    </row>
    <row r="232" spans="1:6" ht="35.1" customHeight="1" x14ac:dyDescent="0.25">
      <c r="A232" s="2" t="s">
        <v>445</v>
      </c>
      <c r="B232" s="15" t="s">
        <v>446</v>
      </c>
      <c r="C232" s="2" t="s">
        <v>8</v>
      </c>
      <c r="D232" s="4">
        <v>30.22</v>
      </c>
      <c r="E232" s="8">
        <f t="shared" si="8"/>
        <v>33.241999999999997</v>
      </c>
      <c r="F232" s="8">
        <f t="shared" si="7"/>
        <v>35.492483399999998</v>
      </c>
    </row>
    <row r="233" spans="1:6" ht="35.1" customHeight="1" x14ac:dyDescent="0.25">
      <c r="A233" s="2" t="s">
        <v>447</v>
      </c>
      <c r="B233" s="15" t="s">
        <v>448</v>
      </c>
      <c r="C233" s="2" t="s">
        <v>8</v>
      </c>
      <c r="D233" s="4">
        <v>32.78</v>
      </c>
      <c r="E233" s="8">
        <f t="shared" si="8"/>
        <v>36.058</v>
      </c>
      <c r="F233" s="8">
        <f t="shared" si="7"/>
        <v>38.499126599999997</v>
      </c>
    </row>
    <row r="234" spans="1:6" ht="35.1" customHeight="1" x14ac:dyDescent="0.25">
      <c r="A234" s="2" t="s">
        <v>449</v>
      </c>
      <c r="B234" s="1" t="s">
        <v>450</v>
      </c>
      <c r="C234" s="2" t="s">
        <v>8</v>
      </c>
      <c r="D234" s="4">
        <v>69.739999999999995</v>
      </c>
      <c r="E234" s="8">
        <f t="shared" si="8"/>
        <v>76.713999999999999</v>
      </c>
      <c r="F234" s="8">
        <f t="shared" si="7"/>
        <v>81.9075378</v>
      </c>
    </row>
    <row r="235" spans="1:6" ht="35.1" customHeight="1" x14ac:dyDescent="0.25">
      <c r="A235" s="2" t="s">
        <v>451</v>
      </c>
      <c r="B235" s="1" t="s">
        <v>452</v>
      </c>
      <c r="C235" s="2" t="s">
        <v>8</v>
      </c>
      <c r="D235" s="4">
        <v>139.47</v>
      </c>
      <c r="E235" s="8">
        <f t="shared" si="8"/>
        <v>153.417</v>
      </c>
      <c r="F235" s="8">
        <f t="shared" si="7"/>
        <v>163.80333089999999</v>
      </c>
    </row>
    <row r="236" spans="1:6" ht="35.1" customHeight="1" x14ac:dyDescent="0.25">
      <c r="A236" s="2" t="s">
        <v>453</v>
      </c>
      <c r="B236" s="1" t="s">
        <v>454</v>
      </c>
      <c r="C236" s="2" t="s">
        <v>8</v>
      </c>
      <c r="D236" s="4">
        <v>87.17</v>
      </c>
      <c r="E236" s="8">
        <f t="shared" si="8"/>
        <v>95.887</v>
      </c>
      <c r="F236" s="8">
        <f t="shared" si="7"/>
        <v>102.3785499</v>
      </c>
    </row>
    <row r="237" spans="1:6" ht="35.1" customHeight="1" x14ac:dyDescent="0.25">
      <c r="A237" s="2" t="s">
        <v>455</v>
      </c>
      <c r="B237" s="1" t="s">
        <v>456</v>
      </c>
      <c r="C237" s="2" t="s">
        <v>8</v>
      </c>
      <c r="D237" s="4">
        <v>135.97999999999999</v>
      </c>
      <c r="E237" s="8">
        <f t="shared" si="8"/>
        <v>149.57799999999997</v>
      </c>
      <c r="F237" s="8">
        <f t="shared" si="7"/>
        <v>159.70443059999997</v>
      </c>
    </row>
    <row r="238" spans="1:6" ht="35.1" customHeight="1" x14ac:dyDescent="0.25">
      <c r="A238" s="2" t="s">
        <v>457</v>
      </c>
      <c r="B238" s="1" t="s">
        <v>458</v>
      </c>
      <c r="C238" s="2" t="s">
        <v>8</v>
      </c>
      <c r="D238" s="4">
        <v>4.88</v>
      </c>
      <c r="E238" s="8">
        <f t="shared" si="8"/>
        <v>5.3680000000000003</v>
      </c>
      <c r="F238" s="8">
        <f t="shared" si="7"/>
        <v>5.7314136000000007</v>
      </c>
    </row>
    <row r="239" spans="1:6" ht="35.1" customHeight="1" x14ac:dyDescent="0.25">
      <c r="A239" s="2" t="s">
        <v>459</v>
      </c>
      <c r="B239" s="1" t="s">
        <v>460</v>
      </c>
      <c r="C239" s="2" t="s">
        <v>8</v>
      </c>
      <c r="D239" s="4">
        <v>16.73</v>
      </c>
      <c r="E239" s="8">
        <f t="shared" si="8"/>
        <v>18.402999999999999</v>
      </c>
      <c r="F239" s="8">
        <f t="shared" si="7"/>
        <v>19.648883099999999</v>
      </c>
    </row>
    <row r="240" spans="1:6" ht="35.1" customHeight="1" x14ac:dyDescent="0.25">
      <c r="A240" s="2" t="s">
        <v>461</v>
      </c>
      <c r="B240" s="1" t="s">
        <v>462</v>
      </c>
      <c r="C240" s="2" t="s">
        <v>8</v>
      </c>
      <c r="D240" s="4">
        <v>28.59</v>
      </c>
      <c r="E240" s="8">
        <f t="shared" si="8"/>
        <v>31.448999999999998</v>
      </c>
      <c r="F240" s="8">
        <f t="shared" si="7"/>
        <v>33.578097299999996</v>
      </c>
    </row>
    <row r="241" spans="1:6" ht="35.1" customHeight="1" x14ac:dyDescent="0.25">
      <c r="A241" s="2" t="s">
        <v>463</v>
      </c>
      <c r="B241" s="1" t="s">
        <v>464</v>
      </c>
      <c r="C241" s="2" t="s">
        <v>8</v>
      </c>
      <c r="D241" s="4">
        <v>20.22</v>
      </c>
      <c r="E241" s="8">
        <f t="shared" si="8"/>
        <v>22.241999999999997</v>
      </c>
      <c r="F241" s="8">
        <f t="shared" si="7"/>
        <v>23.747783399999996</v>
      </c>
    </row>
    <row r="242" spans="1:6" ht="35.1" customHeight="1" x14ac:dyDescent="0.25">
      <c r="A242" s="2" t="s">
        <v>465</v>
      </c>
      <c r="B242" s="1" t="s">
        <v>466</v>
      </c>
      <c r="C242" s="2" t="s">
        <v>8</v>
      </c>
      <c r="D242" s="4">
        <v>12.55</v>
      </c>
      <c r="E242" s="8">
        <f t="shared" si="8"/>
        <v>13.805000000000001</v>
      </c>
      <c r="F242" s="8">
        <f t="shared" si="7"/>
        <v>14.739598500000001</v>
      </c>
    </row>
    <row r="243" spans="1:6" ht="35.1" customHeight="1" x14ac:dyDescent="0.25">
      <c r="A243" s="2" t="s">
        <v>467</v>
      </c>
      <c r="B243" s="1" t="s">
        <v>468</v>
      </c>
      <c r="C243" s="2" t="s">
        <v>8</v>
      </c>
      <c r="D243" s="4">
        <v>8.3699999999999992</v>
      </c>
      <c r="E243" s="8">
        <f t="shared" si="8"/>
        <v>9.206999999999999</v>
      </c>
      <c r="F243" s="8">
        <f t="shared" si="7"/>
        <v>9.8303138999999984</v>
      </c>
    </row>
    <row r="244" spans="1:6" ht="35.1" customHeight="1" x14ac:dyDescent="0.25">
      <c r="A244" s="2" t="s">
        <v>469</v>
      </c>
      <c r="B244" s="15" t="s">
        <v>470</v>
      </c>
      <c r="C244" s="2" t="s">
        <v>8</v>
      </c>
      <c r="D244" s="4">
        <v>564.83000000000004</v>
      </c>
      <c r="E244" s="8">
        <f t="shared" si="8"/>
        <v>621.3130000000001</v>
      </c>
      <c r="F244" s="8">
        <f t="shared" si="7"/>
        <v>663.37589010000011</v>
      </c>
    </row>
    <row r="245" spans="1:6" ht="35.1" customHeight="1" x14ac:dyDescent="0.25">
      <c r="A245" s="2" t="s">
        <v>471</v>
      </c>
      <c r="B245" s="1" t="s">
        <v>472</v>
      </c>
      <c r="C245" s="2" t="s">
        <v>8</v>
      </c>
      <c r="D245" s="4">
        <v>69.739999999999995</v>
      </c>
      <c r="E245" s="8">
        <f t="shared" si="8"/>
        <v>76.713999999999999</v>
      </c>
      <c r="F245" s="8">
        <f t="shared" si="7"/>
        <v>81.9075378</v>
      </c>
    </row>
    <row r="246" spans="1:6" ht="35.1" customHeight="1" x14ac:dyDescent="0.25">
      <c r="A246" s="2" t="s">
        <v>473</v>
      </c>
      <c r="B246" s="1" t="s">
        <v>474</v>
      </c>
      <c r="C246" s="2" t="s">
        <v>8</v>
      </c>
      <c r="D246" s="4">
        <v>38.35</v>
      </c>
      <c r="E246" s="8">
        <f t="shared" si="8"/>
        <v>42.185000000000002</v>
      </c>
      <c r="F246" s="8">
        <f t="shared" si="7"/>
        <v>45.040924500000003</v>
      </c>
    </row>
    <row r="247" spans="1:6" ht="35.1" customHeight="1" x14ac:dyDescent="0.25">
      <c r="A247" s="2" t="s">
        <v>475</v>
      </c>
      <c r="B247" s="1" t="s">
        <v>476</v>
      </c>
      <c r="C247" s="2" t="s">
        <v>8</v>
      </c>
      <c r="D247" s="4">
        <v>38.35</v>
      </c>
      <c r="E247" s="8">
        <f t="shared" si="8"/>
        <v>42.185000000000002</v>
      </c>
      <c r="F247" s="8">
        <f t="shared" si="7"/>
        <v>45.040924500000003</v>
      </c>
    </row>
    <row r="248" spans="1:6" ht="35.1" customHeight="1" x14ac:dyDescent="0.25">
      <c r="A248" s="2" t="s">
        <v>477</v>
      </c>
      <c r="B248" s="1" t="s">
        <v>478</v>
      </c>
      <c r="C248" s="2" t="s">
        <v>8</v>
      </c>
      <c r="D248" s="4">
        <v>62.76</v>
      </c>
      <c r="E248" s="8">
        <f t="shared" si="8"/>
        <v>69.036000000000001</v>
      </c>
      <c r="F248" s="8">
        <f t="shared" si="7"/>
        <v>73.709737200000006</v>
      </c>
    </row>
    <row r="249" spans="1:6" ht="35.1" customHeight="1" x14ac:dyDescent="0.25">
      <c r="A249" s="2" t="s">
        <v>479</v>
      </c>
      <c r="B249" s="1" t="s">
        <v>480</v>
      </c>
      <c r="C249" s="2" t="s">
        <v>8</v>
      </c>
      <c r="D249" s="4">
        <v>46.02</v>
      </c>
      <c r="E249" s="8">
        <f t="shared" si="8"/>
        <v>50.622</v>
      </c>
      <c r="F249" s="8">
        <f t="shared" si="7"/>
        <v>54.049109399999999</v>
      </c>
    </row>
    <row r="250" spans="1:6" ht="35.1" customHeight="1" x14ac:dyDescent="0.25">
      <c r="A250" s="2" t="s">
        <v>481</v>
      </c>
      <c r="B250" s="1" t="s">
        <v>482</v>
      </c>
      <c r="C250" s="2" t="s">
        <v>8</v>
      </c>
      <c r="D250" s="4">
        <v>94.14</v>
      </c>
      <c r="E250" s="8">
        <f t="shared" si="8"/>
        <v>103.554</v>
      </c>
      <c r="F250" s="8">
        <f t="shared" si="7"/>
        <v>110.5646058</v>
      </c>
    </row>
    <row r="251" spans="1:6" ht="35.1" customHeight="1" x14ac:dyDescent="0.25">
      <c r="A251" s="6" t="s">
        <v>483</v>
      </c>
      <c r="B251" s="1" t="s">
        <v>484</v>
      </c>
      <c r="C251" s="2" t="s">
        <v>8</v>
      </c>
      <c r="D251" s="4">
        <v>16.04</v>
      </c>
      <c r="E251" s="8">
        <f t="shared" si="8"/>
        <v>17.643999999999998</v>
      </c>
      <c r="F251" s="8">
        <f t="shared" si="7"/>
        <v>18.838498799999996</v>
      </c>
    </row>
    <row r="252" spans="1:6" ht="35.1" customHeight="1" x14ac:dyDescent="0.25">
      <c r="A252" s="6" t="s">
        <v>485</v>
      </c>
      <c r="B252" s="1" t="s">
        <v>486</v>
      </c>
      <c r="C252" s="2" t="s">
        <v>8</v>
      </c>
      <c r="D252" s="4">
        <v>12.55</v>
      </c>
      <c r="E252" s="8">
        <f t="shared" si="8"/>
        <v>13.805000000000001</v>
      </c>
      <c r="F252" s="8">
        <f t="shared" si="7"/>
        <v>14.739598500000001</v>
      </c>
    </row>
    <row r="253" spans="1:6" ht="35.1" customHeight="1" x14ac:dyDescent="0.25">
      <c r="A253" s="6" t="s">
        <v>487</v>
      </c>
      <c r="B253" s="1" t="s">
        <v>488</v>
      </c>
      <c r="C253" s="2" t="s">
        <v>8</v>
      </c>
      <c r="D253" s="4">
        <v>12.55</v>
      </c>
      <c r="E253" s="8">
        <f t="shared" si="8"/>
        <v>13.805000000000001</v>
      </c>
      <c r="F253" s="8">
        <f t="shared" si="7"/>
        <v>14.739598500000001</v>
      </c>
    </row>
    <row r="254" spans="1:6" ht="35.1" customHeight="1" x14ac:dyDescent="0.25">
      <c r="A254" s="6" t="s">
        <v>489</v>
      </c>
      <c r="B254" s="1" t="s">
        <v>490</v>
      </c>
      <c r="C254" s="2" t="s">
        <v>8</v>
      </c>
      <c r="D254" s="4">
        <v>6.97</v>
      </c>
      <c r="E254" s="8">
        <f t="shared" si="8"/>
        <v>7.6669999999999998</v>
      </c>
      <c r="F254" s="8">
        <f t="shared" si="7"/>
        <v>8.1860558999999995</v>
      </c>
    </row>
    <row r="255" spans="1:6" ht="35.1" customHeight="1" x14ac:dyDescent="0.25">
      <c r="A255" s="6" t="s">
        <v>491</v>
      </c>
      <c r="B255" s="1" t="s">
        <v>492</v>
      </c>
      <c r="C255" s="2" t="s">
        <v>8</v>
      </c>
      <c r="D255" s="4">
        <v>6.97</v>
      </c>
      <c r="E255" s="8">
        <f t="shared" si="8"/>
        <v>7.6669999999999998</v>
      </c>
      <c r="F255" s="8">
        <f t="shared" si="7"/>
        <v>8.1860558999999995</v>
      </c>
    </row>
    <row r="256" spans="1:6" ht="35.1" customHeight="1" x14ac:dyDescent="0.25">
      <c r="A256" s="2" t="s">
        <v>493</v>
      </c>
      <c r="B256" s="15" t="s">
        <v>494</v>
      </c>
      <c r="C256" s="2" t="s">
        <v>8</v>
      </c>
      <c r="D256" s="4">
        <v>118.54</v>
      </c>
      <c r="E256" s="8">
        <f t="shared" si="8"/>
        <v>130.39400000000001</v>
      </c>
      <c r="F256" s="8">
        <f t="shared" si="7"/>
        <v>139.22167380000002</v>
      </c>
    </row>
    <row r="257" spans="1:6" ht="35.1" customHeight="1" x14ac:dyDescent="0.25">
      <c r="A257" s="2" t="s">
        <v>495</v>
      </c>
      <c r="B257" s="15" t="s">
        <v>496</v>
      </c>
      <c r="C257" s="2" t="s">
        <v>8</v>
      </c>
      <c r="D257" s="4">
        <v>55.79</v>
      </c>
      <c r="E257" s="8">
        <f t="shared" si="8"/>
        <v>61.369</v>
      </c>
      <c r="F257" s="8">
        <f t="shared" si="7"/>
        <v>65.523681299999993</v>
      </c>
    </row>
    <row r="258" spans="1:6" ht="35.1" customHeight="1" x14ac:dyDescent="0.25">
      <c r="A258" s="2" t="s">
        <v>497</v>
      </c>
      <c r="B258" s="1" t="s">
        <v>498</v>
      </c>
      <c r="C258" s="2" t="s">
        <v>8</v>
      </c>
      <c r="D258" s="4">
        <v>12.55</v>
      </c>
      <c r="E258" s="8">
        <f t="shared" si="8"/>
        <v>13.805000000000001</v>
      </c>
      <c r="F258" s="8">
        <f t="shared" si="7"/>
        <v>14.739598500000001</v>
      </c>
    </row>
    <row r="259" spans="1:6" ht="35.1" customHeight="1" x14ac:dyDescent="0.25">
      <c r="A259" s="2" t="s">
        <v>499</v>
      </c>
      <c r="B259" s="1" t="s">
        <v>500</v>
      </c>
      <c r="C259" s="2" t="s">
        <v>8</v>
      </c>
      <c r="D259" s="4">
        <v>29.29</v>
      </c>
      <c r="E259" s="8">
        <f t="shared" si="8"/>
        <v>32.219000000000001</v>
      </c>
      <c r="F259" s="8">
        <f t="shared" si="7"/>
        <v>34.4002263</v>
      </c>
    </row>
    <row r="260" spans="1:6" ht="35.1" customHeight="1" x14ac:dyDescent="0.25">
      <c r="A260" s="2" t="s">
        <v>501</v>
      </c>
      <c r="B260" s="1" t="s">
        <v>502</v>
      </c>
      <c r="C260" s="2" t="s">
        <v>8</v>
      </c>
      <c r="D260" s="4">
        <v>25.1</v>
      </c>
      <c r="E260" s="8">
        <f t="shared" si="8"/>
        <v>27.610000000000003</v>
      </c>
      <c r="F260" s="8">
        <f t="shared" si="7"/>
        <v>29.479197000000003</v>
      </c>
    </row>
    <row r="261" spans="1:6" ht="35.1" customHeight="1" x14ac:dyDescent="0.25">
      <c r="A261" s="2" t="s">
        <v>503</v>
      </c>
      <c r="B261" s="15" t="s">
        <v>504</v>
      </c>
      <c r="C261" s="2" t="s">
        <v>8</v>
      </c>
      <c r="D261" s="4">
        <v>13.25</v>
      </c>
      <c r="E261" s="8">
        <f t="shared" si="8"/>
        <v>14.574999999999999</v>
      </c>
      <c r="F261" s="8">
        <f t="shared" si="7"/>
        <v>15.5617275</v>
      </c>
    </row>
    <row r="262" spans="1:6" ht="35.1" customHeight="1" x14ac:dyDescent="0.25">
      <c r="A262" s="2" t="s">
        <v>505</v>
      </c>
      <c r="B262" s="1" t="s">
        <v>506</v>
      </c>
      <c r="C262" s="2" t="s">
        <v>8</v>
      </c>
      <c r="D262" s="4">
        <v>13.95</v>
      </c>
      <c r="E262" s="8">
        <f t="shared" si="8"/>
        <v>15.344999999999999</v>
      </c>
      <c r="F262" s="8">
        <f t="shared" si="7"/>
        <v>16.3838565</v>
      </c>
    </row>
    <row r="263" spans="1:6" ht="35.1" customHeight="1" x14ac:dyDescent="0.25">
      <c r="A263" s="2" t="s">
        <v>507</v>
      </c>
      <c r="B263" s="15" t="s">
        <v>508</v>
      </c>
      <c r="C263" s="2" t="s">
        <v>8</v>
      </c>
      <c r="D263" s="4">
        <v>11.86</v>
      </c>
      <c r="E263" s="8">
        <f t="shared" si="8"/>
        <v>13.045999999999999</v>
      </c>
      <c r="F263" s="8">
        <f t="shared" si="7"/>
        <v>13.929214199999999</v>
      </c>
    </row>
    <row r="264" spans="1:6" ht="35.1" customHeight="1" x14ac:dyDescent="0.25">
      <c r="A264" s="2" t="s">
        <v>509</v>
      </c>
      <c r="B264" s="1" t="s">
        <v>510</v>
      </c>
      <c r="C264" s="2" t="s">
        <v>8</v>
      </c>
      <c r="D264" s="4">
        <v>22.31</v>
      </c>
      <c r="E264" s="8">
        <f t="shared" si="8"/>
        <v>24.540999999999997</v>
      </c>
      <c r="F264" s="8">
        <f t="shared" si="7"/>
        <v>26.202425699999996</v>
      </c>
    </row>
    <row r="265" spans="1:6" ht="35.1" customHeight="1" x14ac:dyDescent="0.25">
      <c r="A265" s="2" t="s">
        <v>511</v>
      </c>
      <c r="B265" s="1" t="s">
        <v>512</v>
      </c>
      <c r="C265" s="2" t="s">
        <v>8</v>
      </c>
      <c r="D265" s="4">
        <v>12.55</v>
      </c>
      <c r="E265" s="8">
        <f t="shared" si="8"/>
        <v>13.805000000000001</v>
      </c>
      <c r="F265" s="8">
        <f t="shared" ref="F265:F328" si="9">E265+E265*0.0677</f>
        <v>14.739598500000001</v>
      </c>
    </row>
    <row r="266" spans="1:6" ht="35.1" customHeight="1" x14ac:dyDescent="0.25">
      <c r="A266" s="2" t="s">
        <v>513</v>
      </c>
      <c r="B266" s="1" t="s">
        <v>514</v>
      </c>
      <c r="C266" s="2" t="s">
        <v>8</v>
      </c>
      <c r="D266" s="4">
        <v>13.95</v>
      </c>
      <c r="E266" s="8">
        <f t="shared" si="8"/>
        <v>15.344999999999999</v>
      </c>
      <c r="F266" s="8">
        <f t="shared" si="9"/>
        <v>16.3838565</v>
      </c>
    </row>
    <row r="267" spans="1:6" ht="35.1" customHeight="1" x14ac:dyDescent="0.25">
      <c r="A267" s="2" t="s">
        <v>515</v>
      </c>
      <c r="B267" s="1" t="s">
        <v>516</v>
      </c>
      <c r="C267" s="2" t="s">
        <v>8</v>
      </c>
      <c r="D267" s="4">
        <v>41.84</v>
      </c>
      <c r="E267" s="8">
        <f t="shared" si="8"/>
        <v>46.024000000000001</v>
      </c>
      <c r="F267" s="8">
        <f t="shared" si="9"/>
        <v>49.1398248</v>
      </c>
    </row>
    <row r="268" spans="1:6" ht="35.1" customHeight="1" x14ac:dyDescent="0.25">
      <c r="A268" s="2" t="s">
        <v>517</v>
      </c>
      <c r="B268" s="13" t="s">
        <v>518</v>
      </c>
      <c r="C268" s="2" t="s">
        <v>8</v>
      </c>
      <c r="D268" s="4">
        <v>96.14</v>
      </c>
      <c r="E268" s="8">
        <f t="shared" si="8"/>
        <v>105.754</v>
      </c>
      <c r="F268" s="8">
        <f t="shared" si="9"/>
        <v>112.91354580000001</v>
      </c>
    </row>
    <row r="269" spans="1:6" ht="35.1" customHeight="1" x14ac:dyDescent="0.25">
      <c r="A269" s="2" t="s">
        <v>519</v>
      </c>
      <c r="B269" s="1" t="s">
        <v>520</v>
      </c>
      <c r="C269" s="2" t="s">
        <v>8</v>
      </c>
      <c r="D269" s="4">
        <v>20.92</v>
      </c>
      <c r="E269" s="8">
        <f t="shared" si="8"/>
        <v>23.012</v>
      </c>
      <c r="F269" s="8">
        <f t="shared" si="9"/>
        <v>24.5699124</v>
      </c>
    </row>
    <row r="270" spans="1:6" ht="35.1" customHeight="1" x14ac:dyDescent="0.25">
      <c r="A270" s="2" t="s">
        <v>521</v>
      </c>
      <c r="B270" s="1" t="s">
        <v>522</v>
      </c>
      <c r="C270" s="2" t="s">
        <v>8</v>
      </c>
      <c r="D270" s="4">
        <v>34.869999999999997</v>
      </c>
      <c r="E270" s="8">
        <f t="shared" si="8"/>
        <v>38.356999999999999</v>
      </c>
      <c r="F270" s="8">
        <f t="shared" si="9"/>
        <v>40.9537689</v>
      </c>
    </row>
    <row r="271" spans="1:6" ht="35.1" customHeight="1" x14ac:dyDescent="0.25">
      <c r="A271" s="2" t="s">
        <v>523</v>
      </c>
      <c r="B271" s="1" t="s">
        <v>524</v>
      </c>
      <c r="C271" s="2" t="s">
        <v>8</v>
      </c>
      <c r="D271" s="4">
        <v>111.57</v>
      </c>
      <c r="E271" s="8">
        <f t="shared" si="8"/>
        <v>122.72699999999999</v>
      </c>
      <c r="F271" s="8">
        <f t="shared" si="9"/>
        <v>131.03561789999998</v>
      </c>
    </row>
    <row r="272" spans="1:6" ht="35.1" customHeight="1" x14ac:dyDescent="0.25">
      <c r="A272" s="2" t="s">
        <v>525</v>
      </c>
      <c r="B272" s="1" t="s">
        <v>526</v>
      </c>
      <c r="C272" s="2" t="s">
        <v>8</v>
      </c>
      <c r="D272" s="4">
        <v>132.49</v>
      </c>
      <c r="E272" s="8">
        <f t="shared" si="8"/>
        <v>145.739</v>
      </c>
      <c r="F272" s="8">
        <f t="shared" si="9"/>
        <v>155.6055303</v>
      </c>
    </row>
    <row r="273" spans="1:6" ht="35.1" customHeight="1" x14ac:dyDescent="0.25">
      <c r="A273" s="2" t="s">
        <v>527</v>
      </c>
      <c r="B273" s="1" t="s">
        <v>528</v>
      </c>
      <c r="C273" s="2" t="s">
        <v>8</v>
      </c>
      <c r="D273" s="4">
        <v>18.14</v>
      </c>
      <c r="E273" s="8">
        <f t="shared" si="8"/>
        <v>19.954000000000001</v>
      </c>
      <c r="F273" s="8">
        <f t="shared" si="9"/>
        <v>21.304885800000001</v>
      </c>
    </row>
    <row r="274" spans="1:6" ht="35.1" customHeight="1" x14ac:dyDescent="0.25">
      <c r="A274" s="2" t="s">
        <v>529</v>
      </c>
      <c r="B274" s="1" t="s">
        <v>530</v>
      </c>
      <c r="C274" s="2" t="s">
        <v>8</v>
      </c>
      <c r="D274" s="4">
        <v>16.73</v>
      </c>
      <c r="E274" s="8">
        <f t="shared" si="8"/>
        <v>18.402999999999999</v>
      </c>
      <c r="F274" s="8">
        <f t="shared" si="9"/>
        <v>19.648883099999999</v>
      </c>
    </row>
    <row r="275" spans="1:6" ht="35.1" customHeight="1" x14ac:dyDescent="0.25">
      <c r="A275" s="2" t="s">
        <v>531</v>
      </c>
      <c r="B275" s="1" t="s">
        <v>532</v>
      </c>
      <c r="C275" s="2" t="s">
        <v>8</v>
      </c>
      <c r="D275" s="4">
        <v>44.63</v>
      </c>
      <c r="E275" s="8">
        <f t="shared" si="8"/>
        <v>49.093000000000004</v>
      </c>
      <c r="F275" s="8">
        <f t="shared" si="9"/>
        <v>52.416596100000007</v>
      </c>
    </row>
    <row r="276" spans="1:6" ht="35.1" customHeight="1" x14ac:dyDescent="0.25">
      <c r="A276" s="2" t="s">
        <v>533</v>
      </c>
      <c r="B276" s="20" t="s">
        <v>534</v>
      </c>
      <c r="C276" s="2" t="s">
        <v>8</v>
      </c>
      <c r="D276" s="4">
        <v>16.73</v>
      </c>
      <c r="E276" s="8">
        <f t="shared" si="8"/>
        <v>18.402999999999999</v>
      </c>
      <c r="F276" s="8">
        <f t="shared" si="9"/>
        <v>19.648883099999999</v>
      </c>
    </row>
    <row r="277" spans="1:6" ht="35.1" customHeight="1" x14ac:dyDescent="0.25">
      <c r="A277" s="2" t="s">
        <v>535</v>
      </c>
      <c r="B277" s="12" t="s">
        <v>536</v>
      </c>
      <c r="C277" s="2" t="s">
        <v>8</v>
      </c>
      <c r="D277" s="4">
        <v>44.17</v>
      </c>
      <c r="E277" s="8">
        <f t="shared" si="8"/>
        <v>48.587000000000003</v>
      </c>
      <c r="F277" s="8">
        <f t="shared" si="9"/>
        <v>51.876339900000005</v>
      </c>
    </row>
    <row r="278" spans="1:6" ht="35.1" customHeight="1" x14ac:dyDescent="0.25">
      <c r="A278" s="2" t="s">
        <v>537</v>
      </c>
      <c r="B278" s="13" t="s">
        <v>538</v>
      </c>
      <c r="C278" s="3" t="s">
        <v>539</v>
      </c>
      <c r="D278" s="4">
        <v>401.51</v>
      </c>
      <c r="E278" s="8">
        <f t="shared" si="8"/>
        <v>441.661</v>
      </c>
      <c r="F278" s="8">
        <f t="shared" si="9"/>
        <v>471.56144970000003</v>
      </c>
    </row>
    <row r="279" spans="1:6" ht="35.1" customHeight="1" x14ac:dyDescent="0.25">
      <c r="A279" s="2" t="s">
        <v>540</v>
      </c>
      <c r="B279" s="12" t="s">
        <v>541</v>
      </c>
      <c r="C279" s="24" t="s">
        <v>539</v>
      </c>
      <c r="D279" s="4">
        <v>639.01</v>
      </c>
      <c r="E279" s="8">
        <f t="shared" si="8"/>
        <v>702.91099999999994</v>
      </c>
      <c r="F279" s="8">
        <f t="shared" si="9"/>
        <v>750.49807469999996</v>
      </c>
    </row>
    <row r="280" spans="1:6" ht="35.1" customHeight="1" x14ac:dyDescent="0.25">
      <c r="A280" s="2" t="s">
        <v>542</v>
      </c>
      <c r="B280" s="15" t="s">
        <v>543</v>
      </c>
      <c r="C280" s="2" t="s">
        <v>8</v>
      </c>
      <c r="D280" s="4">
        <v>20.92</v>
      </c>
      <c r="E280" s="8">
        <f t="shared" si="8"/>
        <v>23.012</v>
      </c>
      <c r="F280" s="8">
        <f t="shared" si="9"/>
        <v>24.5699124</v>
      </c>
    </row>
    <row r="281" spans="1:6" ht="35.1" customHeight="1" x14ac:dyDescent="0.25">
      <c r="A281" s="2" t="s">
        <v>544</v>
      </c>
      <c r="B281" s="1" t="s">
        <v>545</v>
      </c>
      <c r="C281" s="2" t="s">
        <v>8</v>
      </c>
      <c r="D281" s="4">
        <v>20.22</v>
      </c>
      <c r="E281" s="8">
        <f t="shared" si="8"/>
        <v>22.241999999999997</v>
      </c>
      <c r="F281" s="8">
        <f t="shared" si="9"/>
        <v>23.747783399999996</v>
      </c>
    </row>
    <row r="282" spans="1:6" ht="35.1" customHeight="1" x14ac:dyDescent="0.25">
      <c r="A282" s="2" t="s">
        <v>546</v>
      </c>
      <c r="B282" s="1" t="s">
        <v>547</v>
      </c>
      <c r="C282" s="2" t="s">
        <v>8</v>
      </c>
      <c r="D282" s="4">
        <v>16.73</v>
      </c>
      <c r="E282" s="8">
        <f t="shared" si="8"/>
        <v>18.402999999999999</v>
      </c>
      <c r="F282" s="8">
        <f t="shared" si="9"/>
        <v>19.648883099999999</v>
      </c>
    </row>
    <row r="283" spans="1:6" ht="35.1" customHeight="1" x14ac:dyDescent="0.25">
      <c r="A283" s="2" t="s">
        <v>548</v>
      </c>
      <c r="B283" s="20" t="s">
        <v>549</v>
      </c>
      <c r="C283" s="2" t="s">
        <v>8</v>
      </c>
      <c r="D283" s="4">
        <v>16.73</v>
      </c>
      <c r="E283" s="8">
        <f t="shared" si="8"/>
        <v>18.402999999999999</v>
      </c>
      <c r="F283" s="8">
        <f t="shared" si="9"/>
        <v>19.648883099999999</v>
      </c>
    </row>
    <row r="284" spans="1:6" ht="35.1" customHeight="1" x14ac:dyDescent="0.25">
      <c r="A284" s="2" t="s">
        <v>550</v>
      </c>
      <c r="B284" s="1" t="s">
        <v>551</v>
      </c>
      <c r="C284" s="2" t="s">
        <v>8</v>
      </c>
      <c r="D284" s="9">
        <v>15.31</v>
      </c>
      <c r="E284" s="8">
        <f t="shared" si="8"/>
        <v>16.841000000000001</v>
      </c>
      <c r="F284" s="8">
        <f t="shared" si="9"/>
        <v>17.981135700000003</v>
      </c>
    </row>
    <row r="285" spans="1:6" ht="35.1" customHeight="1" x14ac:dyDescent="0.25">
      <c r="A285" s="2" t="s">
        <v>552</v>
      </c>
      <c r="B285" s="20" t="s">
        <v>553</v>
      </c>
      <c r="C285" s="2" t="s">
        <v>8</v>
      </c>
      <c r="D285" s="4">
        <v>17.43</v>
      </c>
      <c r="E285" s="8">
        <f t="shared" si="8"/>
        <v>19.172999999999998</v>
      </c>
      <c r="F285" s="8">
        <f t="shared" si="9"/>
        <v>20.471012099999999</v>
      </c>
    </row>
    <row r="286" spans="1:6" ht="35.1" customHeight="1" x14ac:dyDescent="0.25">
      <c r="A286" s="2" t="s">
        <v>554</v>
      </c>
      <c r="B286" s="1" t="s">
        <v>555</v>
      </c>
      <c r="C286" s="2" t="s">
        <v>8</v>
      </c>
      <c r="D286" s="4">
        <v>18.829999999999998</v>
      </c>
      <c r="E286" s="8">
        <f t="shared" si="8"/>
        <v>20.712999999999997</v>
      </c>
      <c r="F286" s="8">
        <f t="shared" si="9"/>
        <v>22.115270099999996</v>
      </c>
    </row>
    <row r="287" spans="1:6" ht="35.1" customHeight="1" x14ac:dyDescent="0.25">
      <c r="A287" s="2" t="s">
        <v>556</v>
      </c>
      <c r="B287" s="1" t="s">
        <v>557</v>
      </c>
      <c r="C287" s="2" t="s">
        <v>8</v>
      </c>
      <c r="D287" s="4">
        <v>20.92</v>
      </c>
      <c r="E287" s="8">
        <f t="shared" si="8"/>
        <v>23.012</v>
      </c>
      <c r="F287" s="8">
        <f t="shared" si="9"/>
        <v>24.5699124</v>
      </c>
    </row>
    <row r="288" spans="1:6" ht="35.1" customHeight="1" x14ac:dyDescent="0.25">
      <c r="A288" s="2" t="s">
        <v>558</v>
      </c>
      <c r="B288" s="1" t="s">
        <v>559</v>
      </c>
      <c r="C288" s="2" t="s">
        <v>8</v>
      </c>
      <c r="D288" s="4">
        <v>36.96</v>
      </c>
      <c r="E288" s="8">
        <f t="shared" si="8"/>
        <v>40.655999999999999</v>
      </c>
      <c r="F288" s="8">
        <f t="shared" si="9"/>
        <v>43.408411199999996</v>
      </c>
    </row>
    <row r="289" spans="1:6" ht="35.1" customHeight="1" x14ac:dyDescent="0.25">
      <c r="A289" s="2" t="s">
        <v>560</v>
      </c>
      <c r="B289" s="1" t="s">
        <v>561</v>
      </c>
      <c r="C289" s="2" t="s">
        <v>8</v>
      </c>
      <c r="D289" s="4">
        <v>15.34</v>
      </c>
      <c r="E289" s="8">
        <f t="shared" si="8"/>
        <v>16.873999999999999</v>
      </c>
      <c r="F289" s="8">
        <f t="shared" si="9"/>
        <v>18.0163698</v>
      </c>
    </row>
    <row r="290" spans="1:6" ht="35.1" customHeight="1" x14ac:dyDescent="0.25">
      <c r="A290" s="2" t="s">
        <v>562</v>
      </c>
      <c r="B290" s="1" t="s">
        <v>563</v>
      </c>
      <c r="C290" s="2" t="s">
        <v>8</v>
      </c>
      <c r="D290" s="4">
        <v>129.01</v>
      </c>
      <c r="E290" s="8">
        <f t="shared" si="8"/>
        <v>141.911</v>
      </c>
      <c r="F290" s="8">
        <f t="shared" si="9"/>
        <v>151.51837470000001</v>
      </c>
    </row>
    <row r="291" spans="1:6" ht="35.1" customHeight="1" x14ac:dyDescent="0.25">
      <c r="A291" s="2" t="s">
        <v>564</v>
      </c>
      <c r="B291" s="15" t="s">
        <v>565</v>
      </c>
      <c r="C291" s="2" t="s">
        <v>8</v>
      </c>
      <c r="D291" s="4">
        <v>139.47</v>
      </c>
      <c r="E291" s="8">
        <f t="shared" si="8"/>
        <v>153.417</v>
      </c>
      <c r="F291" s="8">
        <f t="shared" si="9"/>
        <v>163.80333089999999</v>
      </c>
    </row>
    <row r="292" spans="1:6" ht="35.1" customHeight="1" x14ac:dyDescent="0.25">
      <c r="A292" s="2" t="s">
        <v>566</v>
      </c>
      <c r="B292" s="13" t="s">
        <v>567</v>
      </c>
      <c r="C292" s="2" t="s">
        <v>8</v>
      </c>
      <c r="D292" s="4">
        <v>27.9</v>
      </c>
      <c r="E292" s="8">
        <f t="shared" si="8"/>
        <v>30.689999999999998</v>
      </c>
      <c r="F292" s="8">
        <f t="shared" si="9"/>
        <v>32.767713000000001</v>
      </c>
    </row>
    <row r="293" spans="1:6" ht="35.1" customHeight="1" x14ac:dyDescent="0.25">
      <c r="A293" s="2" t="s">
        <v>568</v>
      </c>
      <c r="B293" s="1" t="s">
        <v>569</v>
      </c>
      <c r="C293" s="2" t="s">
        <v>8</v>
      </c>
      <c r="D293" s="4">
        <v>139.47</v>
      </c>
      <c r="E293" s="8">
        <f t="shared" ref="E293:E356" si="10">D293+D293*0.1</f>
        <v>153.417</v>
      </c>
      <c r="F293" s="8">
        <f t="shared" si="9"/>
        <v>163.80333089999999</v>
      </c>
    </row>
    <row r="294" spans="1:6" ht="35.1" customHeight="1" x14ac:dyDescent="0.25">
      <c r="A294" s="2" t="s">
        <v>570</v>
      </c>
      <c r="B294" s="15" t="s">
        <v>571</v>
      </c>
      <c r="C294" s="2" t="s">
        <v>8</v>
      </c>
      <c r="D294" s="4">
        <v>19.53</v>
      </c>
      <c r="E294" s="8">
        <f t="shared" si="10"/>
        <v>21.483000000000001</v>
      </c>
      <c r="F294" s="8">
        <f t="shared" si="9"/>
        <v>22.9373991</v>
      </c>
    </row>
    <row r="295" spans="1:6" ht="35.1" customHeight="1" x14ac:dyDescent="0.25">
      <c r="A295" s="2" t="s">
        <v>572</v>
      </c>
      <c r="B295" s="15" t="s">
        <v>573</v>
      </c>
      <c r="C295" s="25" t="s">
        <v>8</v>
      </c>
      <c r="D295" s="4">
        <v>4.22</v>
      </c>
      <c r="E295" s="8">
        <f t="shared" si="10"/>
        <v>4.6419999999999995</v>
      </c>
      <c r="F295" s="8">
        <f t="shared" si="9"/>
        <v>4.9562633999999992</v>
      </c>
    </row>
    <row r="296" spans="1:6" ht="35.1" customHeight="1" x14ac:dyDescent="0.25">
      <c r="A296" s="2" t="s">
        <v>574</v>
      </c>
      <c r="B296" s="12" t="s">
        <v>575</v>
      </c>
      <c r="C296" s="24" t="s">
        <v>8</v>
      </c>
      <c r="D296" s="4">
        <v>2.02</v>
      </c>
      <c r="E296" s="8">
        <f t="shared" si="10"/>
        <v>2.222</v>
      </c>
      <c r="F296" s="8">
        <f t="shared" si="9"/>
        <v>2.3724294000000001</v>
      </c>
    </row>
    <row r="297" spans="1:6" ht="35.1" customHeight="1" x14ac:dyDescent="0.25">
      <c r="A297" s="2" t="s">
        <v>576</v>
      </c>
      <c r="B297" s="15" t="s">
        <v>577</v>
      </c>
      <c r="C297" s="25" t="s">
        <v>8</v>
      </c>
      <c r="D297" s="4">
        <v>4.22</v>
      </c>
      <c r="E297" s="8">
        <f t="shared" si="10"/>
        <v>4.6419999999999995</v>
      </c>
      <c r="F297" s="8">
        <f t="shared" si="9"/>
        <v>4.9562633999999992</v>
      </c>
    </row>
    <row r="298" spans="1:6" ht="35.1" customHeight="1" x14ac:dyDescent="0.25">
      <c r="A298" s="2" t="s">
        <v>578</v>
      </c>
      <c r="B298" s="1" t="s">
        <v>579</v>
      </c>
      <c r="C298" s="25" t="s">
        <v>8</v>
      </c>
      <c r="D298" s="4">
        <v>19.53</v>
      </c>
      <c r="E298" s="8">
        <f t="shared" si="10"/>
        <v>21.483000000000001</v>
      </c>
      <c r="F298" s="8">
        <f t="shared" si="9"/>
        <v>22.9373991</v>
      </c>
    </row>
    <row r="299" spans="1:6" ht="35.1" customHeight="1" x14ac:dyDescent="0.25">
      <c r="A299" s="2" t="s">
        <v>580</v>
      </c>
      <c r="B299" s="1" t="s">
        <v>581</v>
      </c>
      <c r="C299" s="25" t="s">
        <v>8</v>
      </c>
      <c r="D299" s="4">
        <v>15.03</v>
      </c>
      <c r="E299" s="8">
        <f t="shared" si="10"/>
        <v>16.533000000000001</v>
      </c>
      <c r="F299" s="8">
        <f t="shared" si="9"/>
        <v>17.652284100000003</v>
      </c>
    </row>
    <row r="300" spans="1:6" ht="35.1" customHeight="1" x14ac:dyDescent="0.25">
      <c r="A300" s="2" t="s">
        <v>582</v>
      </c>
      <c r="B300" s="13" t="s">
        <v>583</v>
      </c>
      <c r="C300" s="25" t="s">
        <v>8</v>
      </c>
      <c r="D300" s="4">
        <v>19.53</v>
      </c>
      <c r="E300" s="8">
        <f t="shared" si="10"/>
        <v>21.483000000000001</v>
      </c>
      <c r="F300" s="8">
        <f t="shared" si="9"/>
        <v>22.9373991</v>
      </c>
    </row>
    <row r="301" spans="1:6" ht="35.1" customHeight="1" x14ac:dyDescent="0.25">
      <c r="A301" s="2" t="s">
        <v>584</v>
      </c>
      <c r="B301" s="7" t="s">
        <v>585</v>
      </c>
      <c r="C301" s="25" t="s">
        <v>8</v>
      </c>
      <c r="D301" s="4">
        <v>1.94</v>
      </c>
      <c r="E301" s="8">
        <f t="shared" si="10"/>
        <v>2.1339999999999999</v>
      </c>
      <c r="F301" s="8">
        <f t="shared" si="9"/>
        <v>2.2784717999999997</v>
      </c>
    </row>
    <row r="302" spans="1:6" ht="35.1" customHeight="1" x14ac:dyDescent="0.25">
      <c r="A302" s="2" t="s">
        <v>586</v>
      </c>
      <c r="B302" s="13" t="s">
        <v>587</v>
      </c>
      <c r="C302" s="25" t="s">
        <v>8</v>
      </c>
      <c r="D302" s="4">
        <v>2.65</v>
      </c>
      <c r="E302" s="8">
        <f t="shared" si="10"/>
        <v>2.915</v>
      </c>
      <c r="F302" s="8">
        <f t="shared" si="9"/>
        <v>3.1123455</v>
      </c>
    </row>
    <row r="303" spans="1:6" ht="35.1" customHeight="1" x14ac:dyDescent="0.25">
      <c r="A303" s="2" t="s">
        <v>588</v>
      </c>
      <c r="B303" s="7" t="s">
        <v>589</v>
      </c>
      <c r="C303" s="25" t="s">
        <v>8</v>
      </c>
      <c r="D303" s="4">
        <v>1.73</v>
      </c>
      <c r="E303" s="8">
        <f t="shared" si="10"/>
        <v>1.903</v>
      </c>
      <c r="F303" s="8">
        <f t="shared" si="9"/>
        <v>2.0318331000000001</v>
      </c>
    </row>
    <row r="304" spans="1:6" ht="35.1" customHeight="1" x14ac:dyDescent="0.25">
      <c r="A304" s="2" t="s">
        <v>590</v>
      </c>
      <c r="B304" s="1" t="s">
        <v>591</v>
      </c>
      <c r="C304" s="25" t="s">
        <v>8</v>
      </c>
      <c r="D304" s="4">
        <v>3.46</v>
      </c>
      <c r="E304" s="8">
        <f t="shared" si="10"/>
        <v>3.806</v>
      </c>
      <c r="F304" s="8">
        <f t="shared" si="9"/>
        <v>4.0636662000000001</v>
      </c>
    </row>
    <row r="305" spans="1:6" ht="35.1" customHeight="1" x14ac:dyDescent="0.25">
      <c r="A305" s="2" t="s">
        <v>592</v>
      </c>
      <c r="B305" s="7" t="s">
        <v>593</v>
      </c>
      <c r="C305" s="25" t="s">
        <v>112</v>
      </c>
      <c r="D305" s="4">
        <v>1.7</v>
      </c>
      <c r="E305" s="8">
        <f t="shared" si="10"/>
        <v>1.8699999999999999</v>
      </c>
      <c r="F305" s="8">
        <f t="shared" si="9"/>
        <v>1.9965989999999998</v>
      </c>
    </row>
    <row r="306" spans="1:6" ht="35.1" customHeight="1" x14ac:dyDescent="0.25">
      <c r="A306" s="6" t="s">
        <v>594</v>
      </c>
      <c r="B306" s="7" t="s">
        <v>595</v>
      </c>
      <c r="C306" s="25" t="s">
        <v>8</v>
      </c>
      <c r="D306" s="4">
        <v>0.18</v>
      </c>
      <c r="E306" s="8">
        <f t="shared" si="10"/>
        <v>0.19799999999999998</v>
      </c>
      <c r="F306" s="8">
        <f t="shared" si="9"/>
        <v>0.21140459999999997</v>
      </c>
    </row>
    <row r="307" spans="1:6" ht="35.1" customHeight="1" x14ac:dyDescent="0.25">
      <c r="A307" s="2" t="s">
        <v>596</v>
      </c>
      <c r="B307" s="7" t="s">
        <v>597</v>
      </c>
      <c r="C307" s="25" t="s">
        <v>8</v>
      </c>
      <c r="D307" s="4">
        <v>1.6</v>
      </c>
      <c r="E307" s="8">
        <f t="shared" si="10"/>
        <v>1.7600000000000002</v>
      </c>
      <c r="F307" s="8">
        <f t="shared" si="9"/>
        <v>1.8791520000000002</v>
      </c>
    </row>
    <row r="308" spans="1:6" ht="35.1" customHeight="1" x14ac:dyDescent="0.25">
      <c r="A308" s="6" t="s">
        <v>598</v>
      </c>
      <c r="B308" s="1" t="s">
        <v>599</v>
      </c>
      <c r="C308" s="25" t="s">
        <v>8</v>
      </c>
      <c r="D308" s="4">
        <v>160.44</v>
      </c>
      <c r="E308" s="8">
        <f t="shared" si="10"/>
        <v>176.48400000000001</v>
      </c>
      <c r="F308" s="8">
        <f t="shared" si="9"/>
        <v>188.4319668</v>
      </c>
    </row>
    <row r="309" spans="1:6" ht="35.1" customHeight="1" x14ac:dyDescent="0.25">
      <c r="A309" s="2" t="s">
        <v>600</v>
      </c>
      <c r="B309" s="13" t="s">
        <v>601</v>
      </c>
      <c r="C309" s="25" t="s">
        <v>8</v>
      </c>
      <c r="D309" s="4">
        <v>98.88</v>
      </c>
      <c r="E309" s="8">
        <f t="shared" si="10"/>
        <v>108.768</v>
      </c>
      <c r="F309" s="8">
        <f t="shared" si="9"/>
        <v>116.1315936</v>
      </c>
    </row>
    <row r="310" spans="1:6" ht="35.1" customHeight="1" x14ac:dyDescent="0.25">
      <c r="A310" s="2" t="s">
        <v>602</v>
      </c>
      <c r="B310" s="13" t="s">
        <v>603</v>
      </c>
      <c r="C310" s="25" t="s">
        <v>8</v>
      </c>
      <c r="D310" s="4">
        <v>656.66</v>
      </c>
      <c r="E310" s="8">
        <f t="shared" si="10"/>
        <v>722.32600000000002</v>
      </c>
      <c r="F310" s="8">
        <f t="shared" si="9"/>
        <v>771.22747019999997</v>
      </c>
    </row>
    <row r="311" spans="1:6" ht="35.1" customHeight="1" x14ac:dyDescent="0.25">
      <c r="A311" s="2">
        <v>74295195</v>
      </c>
      <c r="B311" s="13" t="s">
        <v>604</v>
      </c>
      <c r="C311" s="25" t="s">
        <v>8</v>
      </c>
      <c r="D311" s="4">
        <v>187.8</v>
      </c>
      <c r="E311" s="8">
        <f t="shared" si="10"/>
        <v>206.58</v>
      </c>
      <c r="F311" s="8">
        <f t="shared" si="9"/>
        <v>220.56546600000001</v>
      </c>
    </row>
    <row r="312" spans="1:6" ht="35.1" customHeight="1" x14ac:dyDescent="0.25">
      <c r="A312" s="2" t="s">
        <v>605</v>
      </c>
      <c r="B312" s="13" t="s">
        <v>606</v>
      </c>
      <c r="C312" s="25" t="s">
        <v>8</v>
      </c>
      <c r="D312" s="4">
        <v>373.67</v>
      </c>
      <c r="E312" s="8">
        <f t="shared" si="10"/>
        <v>411.03700000000003</v>
      </c>
      <c r="F312" s="8">
        <f t="shared" si="9"/>
        <v>438.86420490000006</v>
      </c>
    </row>
    <row r="313" spans="1:6" ht="35.1" customHeight="1" x14ac:dyDescent="0.25">
      <c r="A313" s="2" t="s">
        <v>607</v>
      </c>
      <c r="B313" s="7" t="s">
        <v>608</v>
      </c>
      <c r="C313" s="25" t="s">
        <v>8</v>
      </c>
      <c r="D313" s="4">
        <v>1.24</v>
      </c>
      <c r="E313" s="8">
        <f t="shared" si="10"/>
        <v>1.3639999999999999</v>
      </c>
      <c r="F313" s="8">
        <f t="shared" si="9"/>
        <v>1.4563427999999998</v>
      </c>
    </row>
    <row r="314" spans="1:6" ht="35.1" customHeight="1" x14ac:dyDescent="0.25">
      <c r="A314" s="6" t="s">
        <v>609</v>
      </c>
      <c r="B314" s="7" t="s">
        <v>610</v>
      </c>
      <c r="C314" s="25" t="s">
        <v>8</v>
      </c>
      <c r="D314" s="4">
        <v>490.16</v>
      </c>
      <c r="E314" s="8">
        <f t="shared" si="10"/>
        <v>539.17600000000004</v>
      </c>
      <c r="F314" s="8">
        <f t="shared" si="9"/>
        <v>575.67821520000007</v>
      </c>
    </row>
    <row r="315" spans="1:6" ht="35.1" customHeight="1" x14ac:dyDescent="0.25">
      <c r="A315" s="2" t="s">
        <v>611</v>
      </c>
      <c r="B315" s="7" t="s">
        <v>612</v>
      </c>
      <c r="C315" s="14" t="s">
        <v>539</v>
      </c>
      <c r="D315" s="4">
        <v>843.31</v>
      </c>
      <c r="E315" s="8">
        <f t="shared" si="10"/>
        <v>927.64099999999996</v>
      </c>
      <c r="F315" s="8">
        <f t="shared" si="9"/>
        <v>990.44229569999993</v>
      </c>
    </row>
    <row r="316" spans="1:6" ht="35.1" customHeight="1" x14ac:dyDescent="0.25">
      <c r="A316" s="2" t="s">
        <v>613</v>
      </c>
      <c r="B316" s="1" t="s">
        <v>614</v>
      </c>
      <c r="C316" s="14" t="s">
        <v>539</v>
      </c>
      <c r="D316" s="4">
        <v>80.19</v>
      </c>
      <c r="E316" s="8">
        <f t="shared" si="10"/>
        <v>88.209000000000003</v>
      </c>
      <c r="F316" s="8">
        <f t="shared" si="9"/>
        <v>94.180749300000002</v>
      </c>
    </row>
    <row r="317" spans="1:6" ht="35.1" customHeight="1" x14ac:dyDescent="0.25">
      <c r="A317" s="2" t="s">
        <v>615</v>
      </c>
      <c r="B317" s="1" t="s">
        <v>616</v>
      </c>
      <c r="C317" s="14" t="s">
        <v>539</v>
      </c>
      <c r="D317" s="4">
        <v>118.54</v>
      </c>
      <c r="E317" s="8">
        <f t="shared" si="10"/>
        <v>130.39400000000001</v>
      </c>
      <c r="F317" s="8">
        <f t="shared" si="9"/>
        <v>139.22167380000002</v>
      </c>
    </row>
    <row r="318" spans="1:6" ht="35.1" customHeight="1" x14ac:dyDescent="0.25">
      <c r="A318" s="2" t="s">
        <v>617</v>
      </c>
      <c r="B318" s="1" t="s">
        <v>618</v>
      </c>
      <c r="C318" s="14" t="s">
        <v>539</v>
      </c>
      <c r="D318" s="4">
        <v>153.41</v>
      </c>
      <c r="E318" s="8">
        <f t="shared" si="10"/>
        <v>168.751</v>
      </c>
      <c r="F318" s="8">
        <f t="shared" si="9"/>
        <v>180.17544270000002</v>
      </c>
    </row>
    <row r="319" spans="1:6" ht="35.1" customHeight="1" x14ac:dyDescent="0.25">
      <c r="A319" s="6" t="s">
        <v>619</v>
      </c>
      <c r="B319" s="1" t="s">
        <v>620</v>
      </c>
      <c r="C319" s="14" t="s">
        <v>539</v>
      </c>
      <c r="D319" s="4">
        <v>101.11</v>
      </c>
      <c r="E319" s="8">
        <f t="shared" si="10"/>
        <v>111.221</v>
      </c>
      <c r="F319" s="8">
        <f t="shared" si="9"/>
        <v>118.75066170000001</v>
      </c>
    </row>
    <row r="320" spans="1:6" ht="35.1" customHeight="1" x14ac:dyDescent="0.25">
      <c r="A320" s="2" t="s">
        <v>621</v>
      </c>
      <c r="B320" s="1" t="s">
        <v>622</v>
      </c>
      <c r="C320" s="14" t="s">
        <v>539</v>
      </c>
      <c r="D320" s="4">
        <v>76.709999999999994</v>
      </c>
      <c r="E320" s="8">
        <f t="shared" si="10"/>
        <v>84.381</v>
      </c>
      <c r="F320" s="8">
        <f t="shared" si="9"/>
        <v>90.0935937</v>
      </c>
    </row>
    <row r="321" spans="1:6" ht="35.1" customHeight="1" x14ac:dyDescent="0.25">
      <c r="A321" s="2" t="s">
        <v>623</v>
      </c>
      <c r="B321" s="1" t="s">
        <v>624</v>
      </c>
      <c r="C321" s="14" t="s">
        <v>539</v>
      </c>
      <c r="D321" s="4">
        <v>83.69</v>
      </c>
      <c r="E321" s="8">
        <f t="shared" si="10"/>
        <v>92.058999999999997</v>
      </c>
      <c r="F321" s="8">
        <f t="shared" si="9"/>
        <v>98.291394299999993</v>
      </c>
    </row>
    <row r="322" spans="1:6" ht="35.1" customHeight="1" x14ac:dyDescent="0.25">
      <c r="A322" s="2" t="s">
        <v>625</v>
      </c>
      <c r="B322" s="7" t="s">
        <v>626</v>
      </c>
      <c r="C322" s="14" t="s">
        <v>627</v>
      </c>
      <c r="D322" s="4">
        <v>619.49</v>
      </c>
      <c r="E322" s="8">
        <f t="shared" si="10"/>
        <v>681.43899999999996</v>
      </c>
      <c r="F322" s="8">
        <f t="shared" si="9"/>
        <v>727.57242029999998</v>
      </c>
    </row>
    <row r="323" spans="1:6" ht="35.1" customHeight="1" x14ac:dyDescent="0.25">
      <c r="A323" s="2" t="s">
        <v>628</v>
      </c>
      <c r="B323" s="1" t="s">
        <v>629</v>
      </c>
      <c r="C323" s="14" t="s">
        <v>539</v>
      </c>
      <c r="D323" s="4">
        <v>35.57</v>
      </c>
      <c r="E323" s="8">
        <f t="shared" si="10"/>
        <v>39.127000000000002</v>
      </c>
      <c r="F323" s="8">
        <f t="shared" si="9"/>
        <v>41.775897900000004</v>
      </c>
    </row>
    <row r="324" spans="1:6" ht="35.1" customHeight="1" x14ac:dyDescent="0.25">
      <c r="A324" s="2" t="s">
        <v>630</v>
      </c>
      <c r="B324" s="1" t="s">
        <v>631</v>
      </c>
      <c r="C324" s="14" t="s">
        <v>539</v>
      </c>
      <c r="D324" s="4">
        <v>35.57</v>
      </c>
      <c r="E324" s="8">
        <f t="shared" si="10"/>
        <v>39.127000000000002</v>
      </c>
      <c r="F324" s="8">
        <f t="shared" si="9"/>
        <v>41.775897900000004</v>
      </c>
    </row>
    <row r="325" spans="1:6" ht="35.1" customHeight="1" x14ac:dyDescent="0.25">
      <c r="A325" s="6" t="s">
        <v>632</v>
      </c>
      <c r="B325" s="7" t="s">
        <v>633</v>
      </c>
      <c r="C325" s="14" t="s">
        <v>539</v>
      </c>
      <c r="D325" s="4">
        <v>224.41</v>
      </c>
      <c r="E325" s="8">
        <f t="shared" si="10"/>
        <v>246.851</v>
      </c>
      <c r="F325" s="8">
        <f t="shared" si="9"/>
        <v>263.56281269999999</v>
      </c>
    </row>
    <row r="326" spans="1:6" ht="35.1" customHeight="1" x14ac:dyDescent="0.25">
      <c r="A326" s="2" t="s">
        <v>634</v>
      </c>
      <c r="B326" s="7" t="s">
        <v>635</v>
      </c>
      <c r="C326" s="25" t="s">
        <v>8</v>
      </c>
      <c r="D326" s="4">
        <v>0.57999999999999996</v>
      </c>
      <c r="E326" s="8">
        <f t="shared" si="10"/>
        <v>0.6379999999999999</v>
      </c>
      <c r="F326" s="8">
        <f t="shared" si="9"/>
        <v>0.68119259999999993</v>
      </c>
    </row>
    <row r="327" spans="1:6" ht="35.1" customHeight="1" x14ac:dyDescent="0.25">
      <c r="A327" s="2" t="s">
        <v>636</v>
      </c>
      <c r="B327" s="1" t="s">
        <v>637</v>
      </c>
      <c r="C327" s="25" t="s">
        <v>8</v>
      </c>
      <c r="D327" s="4">
        <v>211.53</v>
      </c>
      <c r="E327" s="8">
        <f t="shared" si="10"/>
        <v>232.68299999999999</v>
      </c>
      <c r="F327" s="8">
        <f t="shared" si="9"/>
        <v>248.4356391</v>
      </c>
    </row>
    <row r="328" spans="1:6" ht="35.1" customHeight="1" x14ac:dyDescent="0.25">
      <c r="A328" s="2" t="s">
        <v>638</v>
      </c>
      <c r="B328" s="7" t="s">
        <v>639</v>
      </c>
      <c r="C328" s="25" t="s">
        <v>8</v>
      </c>
      <c r="D328" s="4">
        <v>26.51</v>
      </c>
      <c r="E328" s="8">
        <f t="shared" si="10"/>
        <v>29.161000000000001</v>
      </c>
      <c r="F328" s="8">
        <f t="shared" si="9"/>
        <v>31.135199700000001</v>
      </c>
    </row>
    <row r="329" spans="1:6" ht="35.1" customHeight="1" x14ac:dyDescent="0.25">
      <c r="A329" s="2" t="s">
        <v>640</v>
      </c>
      <c r="B329" s="13" t="s">
        <v>641</v>
      </c>
      <c r="C329" s="25" t="s">
        <v>8</v>
      </c>
      <c r="D329" s="4">
        <v>0.56000000000000005</v>
      </c>
      <c r="E329" s="8">
        <f t="shared" si="10"/>
        <v>0.6160000000000001</v>
      </c>
      <c r="F329" s="8">
        <f t="shared" ref="F329:F385" si="11">E329+E329*0.0677</f>
        <v>0.65770320000000015</v>
      </c>
    </row>
    <row r="330" spans="1:6" ht="35.1" customHeight="1" x14ac:dyDescent="0.25">
      <c r="A330" s="2" t="s">
        <v>642</v>
      </c>
      <c r="B330" s="7" t="s">
        <v>643</v>
      </c>
      <c r="C330" s="25" t="s">
        <v>8</v>
      </c>
      <c r="D330" s="4">
        <v>53.42</v>
      </c>
      <c r="E330" s="8">
        <f t="shared" si="10"/>
        <v>58.762</v>
      </c>
      <c r="F330" s="8">
        <f t="shared" si="11"/>
        <v>62.740187400000003</v>
      </c>
    </row>
    <row r="331" spans="1:6" ht="35.1" customHeight="1" x14ac:dyDescent="0.25">
      <c r="A331" s="2" t="s">
        <v>644</v>
      </c>
      <c r="B331" s="7" t="s">
        <v>645</v>
      </c>
      <c r="C331" s="14" t="s">
        <v>646</v>
      </c>
      <c r="D331" s="4">
        <v>2.25</v>
      </c>
      <c r="E331" s="8">
        <f t="shared" si="10"/>
        <v>2.4750000000000001</v>
      </c>
      <c r="F331" s="8">
        <f t="shared" si="11"/>
        <v>2.6425575000000001</v>
      </c>
    </row>
    <row r="332" spans="1:6" ht="35.1" customHeight="1" x14ac:dyDescent="0.25">
      <c r="A332" s="2" t="s">
        <v>647</v>
      </c>
      <c r="B332" s="7" t="s">
        <v>648</v>
      </c>
      <c r="C332" s="14" t="s">
        <v>307</v>
      </c>
      <c r="D332" s="4">
        <v>0.59</v>
      </c>
      <c r="E332" s="8">
        <v>0.01</v>
      </c>
      <c r="F332" s="8">
        <f t="shared" si="11"/>
        <v>1.0677000000000001E-2</v>
      </c>
    </row>
    <row r="333" spans="1:6" ht="35.1" customHeight="1" x14ac:dyDescent="0.25">
      <c r="A333" s="2" t="s">
        <v>649</v>
      </c>
      <c r="B333" s="7" t="s">
        <v>650</v>
      </c>
      <c r="C333" s="14" t="s">
        <v>307</v>
      </c>
      <c r="D333" s="4">
        <v>0.02</v>
      </c>
      <c r="E333" s="8">
        <f t="shared" si="10"/>
        <v>2.1999999999999999E-2</v>
      </c>
      <c r="F333" s="8">
        <f t="shared" si="11"/>
        <v>2.3489399999999997E-2</v>
      </c>
    </row>
    <row r="334" spans="1:6" ht="35.1" customHeight="1" x14ac:dyDescent="0.25">
      <c r="A334" s="2" t="s">
        <v>651</v>
      </c>
      <c r="B334" s="1" t="s">
        <v>652</v>
      </c>
      <c r="C334" s="25" t="s">
        <v>8</v>
      </c>
      <c r="D334" s="4">
        <v>114.37</v>
      </c>
      <c r="E334" s="8">
        <f t="shared" si="10"/>
        <v>125.807</v>
      </c>
      <c r="F334" s="8">
        <f t="shared" si="11"/>
        <v>134.32413389999999</v>
      </c>
    </row>
    <row r="335" spans="1:6" ht="35.1" customHeight="1" x14ac:dyDescent="0.25">
      <c r="A335" s="2" t="s">
        <v>653</v>
      </c>
      <c r="B335" s="7" t="s">
        <v>654</v>
      </c>
      <c r="C335" s="25" t="s">
        <v>8</v>
      </c>
      <c r="D335" s="4">
        <v>4.8</v>
      </c>
      <c r="E335" s="8">
        <f t="shared" si="10"/>
        <v>5.2799999999999994</v>
      </c>
      <c r="F335" s="8">
        <f t="shared" si="11"/>
        <v>5.6374559999999994</v>
      </c>
    </row>
    <row r="336" spans="1:6" ht="35.1" customHeight="1" x14ac:dyDescent="0.25">
      <c r="A336" s="2" t="s">
        <v>655</v>
      </c>
      <c r="B336" s="7" t="s">
        <v>656</v>
      </c>
      <c r="C336" s="25" t="s">
        <v>8</v>
      </c>
      <c r="D336" s="4">
        <v>0.22</v>
      </c>
      <c r="E336" s="8">
        <f t="shared" si="10"/>
        <v>0.24199999999999999</v>
      </c>
      <c r="F336" s="8">
        <f t="shared" si="11"/>
        <v>0.25838339999999999</v>
      </c>
    </row>
    <row r="337" spans="1:6" ht="35.1" customHeight="1" x14ac:dyDescent="0.25">
      <c r="A337" s="2" t="s">
        <v>657</v>
      </c>
      <c r="B337" s="7" t="s">
        <v>658</v>
      </c>
      <c r="C337" s="25" t="s">
        <v>8</v>
      </c>
      <c r="D337" s="4">
        <v>0.33</v>
      </c>
      <c r="E337" s="8">
        <f t="shared" si="10"/>
        <v>0.36299999999999999</v>
      </c>
      <c r="F337" s="8">
        <f t="shared" si="11"/>
        <v>0.38757510000000001</v>
      </c>
    </row>
    <row r="338" spans="1:6" ht="35.1" customHeight="1" x14ac:dyDescent="0.25">
      <c r="A338" s="2" t="s">
        <v>659</v>
      </c>
      <c r="B338" s="7" t="s">
        <v>660</v>
      </c>
      <c r="C338" s="14" t="s">
        <v>307</v>
      </c>
      <c r="D338" s="4">
        <v>0.02</v>
      </c>
      <c r="E338" s="8">
        <f t="shared" si="10"/>
        <v>2.1999999999999999E-2</v>
      </c>
      <c r="F338" s="8">
        <f t="shared" si="11"/>
        <v>2.3489399999999997E-2</v>
      </c>
    </row>
    <row r="339" spans="1:6" ht="35.1" customHeight="1" x14ac:dyDescent="0.25">
      <c r="A339" s="2" t="s">
        <v>661</v>
      </c>
      <c r="B339" s="7" t="s">
        <v>662</v>
      </c>
      <c r="C339" s="25" t="s">
        <v>8</v>
      </c>
      <c r="D339" s="4">
        <v>4.21</v>
      </c>
      <c r="E339" s="8">
        <f t="shared" si="10"/>
        <v>4.6310000000000002</v>
      </c>
      <c r="F339" s="8">
        <f t="shared" si="11"/>
        <v>4.9445187000000006</v>
      </c>
    </row>
    <row r="340" spans="1:6" ht="35.1" customHeight="1" x14ac:dyDescent="0.25">
      <c r="A340" s="2" t="s">
        <v>663</v>
      </c>
      <c r="B340" s="1" t="s">
        <v>664</v>
      </c>
      <c r="C340" s="25" t="s">
        <v>8</v>
      </c>
      <c r="D340" s="4">
        <v>7.38</v>
      </c>
      <c r="E340" s="8">
        <f t="shared" si="10"/>
        <v>8.1180000000000003</v>
      </c>
      <c r="F340" s="8">
        <f t="shared" si="11"/>
        <v>8.6675886000000002</v>
      </c>
    </row>
    <row r="341" spans="1:6" ht="35.1" customHeight="1" x14ac:dyDescent="0.25">
      <c r="A341" s="2" t="s">
        <v>665</v>
      </c>
      <c r="B341" s="13" t="s">
        <v>666</v>
      </c>
      <c r="C341" s="25" t="s">
        <v>8</v>
      </c>
      <c r="D341" s="4">
        <v>4.17</v>
      </c>
      <c r="E341" s="8">
        <f t="shared" si="10"/>
        <v>4.5869999999999997</v>
      </c>
      <c r="F341" s="8">
        <f t="shared" si="11"/>
        <v>4.8975398999999999</v>
      </c>
    </row>
    <row r="342" spans="1:6" ht="35.1" customHeight="1" x14ac:dyDescent="0.25">
      <c r="A342" s="2" t="s">
        <v>667</v>
      </c>
      <c r="B342" s="13" t="s">
        <v>668</v>
      </c>
      <c r="C342" s="25" t="s">
        <v>8</v>
      </c>
      <c r="D342" s="4">
        <v>483.06</v>
      </c>
      <c r="E342" s="8">
        <f t="shared" si="10"/>
        <v>531.36599999999999</v>
      </c>
      <c r="F342" s="8">
        <f t="shared" si="11"/>
        <v>567.33947820000003</v>
      </c>
    </row>
    <row r="343" spans="1:6" ht="35.1" customHeight="1" x14ac:dyDescent="0.25">
      <c r="A343" s="2" t="s">
        <v>669</v>
      </c>
      <c r="B343" s="1" t="s">
        <v>670</v>
      </c>
      <c r="C343" s="25" t="s">
        <v>8</v>
      </c>
      <c r="D343" s="4">
        <v>22.31</v>
      </c>
      <c r="E343" s="8">
        <f t="shared" si="10"/>
        <v>24.540999999999997</v>
      </c>
      <c r="F343" s="8">
        <f t="shared" si="11"/>
        <v>26.202425699999996</v>
      </c>
    </row>
    <row r="344" spans="1:6" ht="35.1" customHeight="1" x14ac:dyDescent="0.25">
      <c r="A344" s="2" t="s">
        <v>671</v>
      </c>
      <c r="B344" s="7" t="s">
        <v>672</v>
      </c>
      <c r="C344" s="25" t="s">
        <v>8</v>
      </c>
      <c r="D344" s="4">
        <v>16.190000000000001</v>
      </c>
      <c r="E344" s="8">
        <f t="shared" si="10"/>
        <v>17.809000000000001</v>
      </c>
      <c r="F344" s="8">
        <f t="shared" si="11"/>
        <v>19.014669300000001</v>
      </c>
    </row>
    <row r="345" spans="1:6" ht="35.1" customHeight="1" x14ac:dyDescent="0.25">
      <c r="A345" s="6" t="s">
        <v>673</v>
      </c>
      <c r="B345" s="7" t="s">
        <v>674</v>
      </c>
      <c r="C345" s="25" t="s">
        <v>8</v>
      </c>
      <c r="D345" s="4">
        <v>5.23</v>
      </c>
      <c r="E345" s="8">
        <f t="shared" si="10"/>
        <v>5.7530000000000001</v>
      </c>
      <c r="F345" s="8">
        <f t="shared" si="11"/>
        <v>6.1424780999999999</v>
      </c>
    </row>
    <row r="346" spans="1:6" ht="35.1" customHeight="1" x14ac:dyDescent="0.25">
      <c r="A346" s="2" t="s">
        <v>675</v>
      </c>
      <c r="B346" s="7" t="s">
        <v>676</v>
      </c>
      <c r="C346" s="25" t="s">
        <v>8</v>
      </c>
      <c r="D346" s="4">
        <v>144.05000000000001</v>
      </c>
      <c r="E346" s="8">
        <f t="shared" si="10"/>
        <v>158.45500000000001</v>
      </c>
      <c r="F346" s="8">
        <f t="shared" si="11"/>
        <v>169.18240350000002</v>
      </c>
    </row>
    <row r="347" spans="1:6" ht="35.1" customHeight="1" x14ac:dyDescent="0.25">
      <c r="A347" s="2" t="s">
        <v>677</v>
      </c>
      <c r="B347" s="7" t="s">
        <v>678</v>
      </c>
      <c r="C347" s="25" t="s">
        <v>646</v>
      </c>
      <c r="D347" s="4">
        <v>1.6</v>
      </c>
      <c r="E347" s="8">
        <f t="shared" si="10"/>
        <v>1.7600000000000002</v>
      </c>
      <c r="F347" s="8">
        <f t="shared" si="11"/>
        <v>1.8791520000000002</v>
      </c>
    </row>
    <row r="348" spans="1:6" ht="35.1" customHeight="1" x14ac:dyDescent="0.25">
      <c r="A348" s="2" t="s">
        <v>679</v>
      </c>
      <c r="B348" s="7" t="s">
        <v>680</v>
      </c>
      <c r="C348" s="25" t="s">
        <v>8</v>
      </c>
      <c r="D348" s="4">
        <v>1.43</v>
      </c>
      <c r="E348" s="8">
        <f t="shared" si="10"/>
        <v>1.573</v>
      </c>
      <c r="F348" s="8">
        <f t="shared" si="11"/>
        <v>1.6794921</v>
      </c>
    </row>
    <row r="349" spans="1:6" ht="35.1" customHeight="1" x14ac:dyDescent="0.25">
      <c r="A349" s="2" t="s">
        <v>681</v>
      </c>
      <c r="B349" s="7" t="s">
        <v>682</v>
      </c>
      <c r="C349" s="25" t="s">
        <v>8</v>
      </c>
      <c r="D349" s="4">
        <v>2.79</v>
      </c>
      <c r="E349" s="8">
        <f t="shared" si="10"/>
        <v>3.069</v>
      </c>
      <c r="F349" s="8">
        <f t="shared" si="11"/>
        <v>3.2767713000000001</v>
      </c>
    </row>
    <row r="350" spans="1:6" ht="35.1" customHeight="1" x14ac:dyDescent="0.25">
      <c r="A350" s="2" t="s">
        <v>683</v>
      </c>
      <c r="B350" s="7" t="s">
        <v>684</v>
      </c>
      <c r="C350" s="25" t="s">
        <v>8</v>
      </c>
      <c r="D350" s="4">
        <v>1.02</v>
      </c>
      <c r="E350" s="8">
        <f t="shared" si="10"/>
        <v>1.1220000000000001</v>
      </c>
      <c r="F350" s="8">
        <f t="shared" si="11"/>
        <v>1.1979594</v>
      </c>
    </row>
    <row r="351" spans="1:6" ht="35.1" customHeight="1" x14ac:dyDescent="0.25">
      <c r="A351" s="2" t="s">
        <v>685</v>
      </c>
      <c r="B351" s="7" t="s">
        <v>686</v>
      </c>
      <c r="C351" s="25" t="s">
        <v>8</v>
      </c>
      <c r="D351" s="4">
        <v>1.33</v>
      </c>
      <c r="E351" s="8">
        <f t="shared" si="10"/>
        <v>1.4630000000000001</v>
      </c>
      <c r="F351" s="8">
        <f t="shared" si="11"/>
        <v>1.5620451000000002</v>
      </c>
    </row>
    <row r="352" spans="1:6" ht="35.1" customHeight="1" x14ac:dyDescent="0.25">
      <c r="A352" s="2" t="s">
        <v>687</v>
      </c>
      <c r="B352" s="7" t="s">
        <v>688</v>
      </c>
      <c r="C352" s="25" t="s">
        <v>8</v>
      </c>
      <c r="D352" s="4">
        <v>0.72</v>
      </c>
      <c r="E352" s="8">
        <f t="shared" si="10"/>
        <v>0.79199999999999993</v>
      </c>
      <c r="F352" s="8">
        <f t="shared" si="11"/>
        <v>0.84561839999999988</v>
      </c>
    </row>
    <row r="353" spans="1:6" ht="35.1" customHeight="1" x14ac:dyDescent="0.25">
      <c r="A353" s="2" t="s">
        <v>689</v>
      </c>
      <c r="B353" s="7" t="s">
        <v>690</v>
      </c>
      <c r="C353" s="25" t="s">
        <v>8</v>
      </c>
      <c r="D353" s="4">
        <v>0.46</v>
      </c>
      <c r="E353" s="8">
        <f t="shared" si="10"/>
        <v>0.50600000000000001</v>
      </c>
      <c r="F353" s="8">
        <f t="shared" si="11"/>
        <v>0.54025619999999996</v>
      </c>
    </row>
    <row r="354" spans="1:6" ht="35.1" customHeight="1" x14ac:dyDescent="0.25">
      <c r="A354" s="2" t="s">
        <v>691</v>
      </c>
      <c r="B354" s="7" t="s">
        <v>692</v>
      </c>
      <c r="C354" s="25" t="s">
        <v>8</v>
      </c>
      <c r="D354" s="4">
        <v>0.47</v>
      </c>
      <c r="E354" s="8">
        <f t="shared" si="10"/>
        <v>0.51700000000000002</v>
      </c>
      <c r="F354" s="8">
        <f t="shared" si="11"/>
        <v>0.55200090000000002</v>
      </c>
    </row>
    <row r="355" spans="1:6" ht="35.1" customHeight="1" x14ac:dyDescent="0.25">
      <c r="A355" s="2" t="s">
        <v>693</v>
      </c>
      <c r="B355" s="7" t="s">
        <v>694</v>
      </c>
      <c r="C355" s="25" t="s">
        <v>8</v>
      </c>
      <c r="D355" s="4">
        <v>6.3</v>
      </c>
      <c r="E355" s="8">
        <f t="shared" si="10"/>
        <v>6.93</v>
      </c>
      <c r="F355" s="8">
        <f t="shared" si="11"/>
        <v>7.3991609999999994</v>
      </c>
    </row>
    <row r="356" spans="1:6" ht="35.1" customHeight="1" x14ac:dyDescent="0.25">
      <c r="A356" s="2" t="s">
        <v>695</v>
      </c>
      <c r="B356" s="22" t="s">
        <v>696</v>
      </c>
      <c r="C356" s="25" t="s">
        <v>8</v>
      </c>
      <c r="D356" s="4">
        <v>1.45</v>
      </c>
      <c r="E356" s="8">
        <f t="shared" si="10"/>
        <v>1.595</v>
      </c>
      <c r="F356" s="8">
        <f t="shared" si="11"/>
        <v>1.7029814999999999</v>
      </c>
    </row>
    <row r="357" spans="1:6" ht="35.1" customHeight="1" x14ac:dyDescent="0.25">
      <c r="A357" s="2" t="s">
        <v>697</v>
      </c>
      <c r="B357" s="7" t="s">
        <v>698</v>
      </c>
      <c r="C357" s="25" t="s">
        <v>8</v>
      </c>
      <c r="D357" s="4">
        <v>2.2999999999999998</v>
      </c>
      <c r="E357" s="8">
        <f>D357+D357*0.1</f>
        <v>2.5299999999999998</v>
      </c>
      <c r="F357" s="8">
        <f t="shared" si="11"/>
        <v>2.7012809999999998</v>
      </c>
    </row>
    <row r="358" spans="1:6" ht="35.1" customHeight="1" x14ac:dyDescent="0.25">
      <c r="A358" s="6" t="s">
        <v>699</v>
      </c>
      <c r="B358" s="1" t="s">
        <v>700</v>
      </c>
      <c r="C358" s="25" t="s">
        <v>8</v>
      </c>
      <c r="D358" s="4">
        <v>15.85</v>
      </c>
      <c r="E358" s="8">
        <v>15.85</v>
      </c>
      <c r="F358" s="8">
        <f t="shared" si="11"/>
        <v>16.923044999999998</v>
      </c>
    </row>
    <row r="359" spans="1:6" ht="35.1" customHeight="1" x14ac:dyDescent="0.25">
      <c r="A359" s="6" t="s">
        <v>701</v>
      </c>
      <c r="B359" s="1" t="s">
        <v>702</v>
      </c>
      <c r="C359" s="25" t="s">
        <v>8</v>
      </c>
      <c r="D359" s="4"/>
      <c r="E359" s="8">
        <v>17.71</v>
      </c>
      <c r="F359" s="8">
        <f t="shared" si="11"/>
        <v>18.908967000000001</v>
      </c>
    </row>
    <row r="360" spans="1:6" ht="35.1" customHeight="1" x14ac:dyDescent="0.25">
      <c r="A360" s="2" t="s">
        <v>703</v>
      </c>
      <c r="B360" s="7" t="s">
        <v>704</v>
      </c>
      <c r="C360" s="25" t="s">
        <v>8</v>
      </c>
      <c r="D360" s="4">
        <v>126.05</v>
      </c>
      <c r="E360" s="8">
        <f t="shared" ref="E360:E385" si="12">D360+D360*0.1</f>
        <v>138.655</v>
      </c>
      <c r="F360" s="8">
        <f t="shared" si="11"/>
        <v>148.0419435</v>
      </c>
    </row>
    <row r="361" spans="1:6" ht="35.1" customHeight="1" x14ac:dyDescent="0.25">
      <c r="A361" s="2" t="s">
        <v>705</v>
      </c>
      <c r="B361" s="1" t="s">
        <v>706</v>
      </c>
      <c r="C361" s="25" t="s">
        <v>8</v>
      </c>
      <c r="D361" s="4">
        <v>199.08</v>
      </c>
      <c r="E361" s="8">
        <f t="shared" si="12"/>
        <v>218.988</v>
      </c>
      <c r="F361" s="8">
        <f t="shared" si="11"/>
        <v>233.8134876</v>
      </c>
    </row>
    <row r="362" spans="1:6" ht="35.1" customHeight="1" x14ac:dyDescent="0.25">
      <c r="A362" s="2" t="s">
        <v>707</v>
      </c>
      <c r="B362" s="7" t="s">
        <v>708</v>
      </c>
      <c r="C362" s="25" t="s">
        <v>8</v>
      </c>
      <c r="D362" s="4">
        <v>1213.3499999999999</v>
      </c>
      <c r="E362" s="8">
        <f t="shared" si="12"/>
        <v>1334.6849999999999</v>
      </c>
      <c r="F362" s="8">
        <f t="shared" si="11"/>
        <v>1425.0431744999999</v>
      </c>
    </row>
    <row r="363" spans="1:6" ht="35.1" customHeight="1" x14ac:dyDescent="0.25">
      <c r="A363" s="2" t="s">
        <v>709</v>
      </c>
      <c r="B363" s="1" t="s">
        <v>710</v>
      </c>
      <c r="C363" s="25" t="s">
        <v>8</v>
      </c>
      <c r="D363" s="4">
        <v>150.79</v>
      </c>
      <c r="E363" s="8">
        <f t="shared" si="12"/>
        <v>165.869</v>
      </c>
      <c r="F363" s="8">
        <f t="shared" si="11"/>
        <v>177.09833130000001</v>
      </c>
    </row>
    <row r="364" spans="1:6" ht="35.1" customHeight="1" x14ac:dyDescent="0.25">
      <c r="A364" s="6" t="s">
        <v>711</v>
      </c>
      <c r="B364" s="7" t="s">
        <v>712</v>
      </c>
      <c r="C364" s="25" t="s">
        <v>8</v>
      </c>
      <c r="D364" s="4">
        <v>34.590000000000003</v>
      </c>
      <c r="E364" s="8">
        <f t="shared" si="12"/>
        <v>38.049000000000007</v>
      </c>
      <c r="F364" s="8">
        <f t="shared" si="11"/>
        <v>40.624917300000007</v>
      </c>
    </row>
    <row r="365" spans="1:6" ht="35.1" customHeight="1" x14ac:dyDescent="0.25">
      <c r="A365" s="2" t="s">
        <v>713</v>
      </c>
      <c r="B365" s="7" t="s">
        <v>714</v>
      </c>
      <c r="C365" s="25" t="s">
        <v>8</v>
      </c>
      <c r="D365" s="4">
        <v>5.18</v>
      </c>
      <c r="E365" s="8">
        <f t="shared" si="12"/>
        <v>5.6979999999999995</v>
      </c>
      <c r="F365" s="8">
        <f t="shared" si="11"/>
        <v>6.0837545999999998</v>
      </c>
    </row>
    <row r="366" spans="1:6" ht="35.1" customHeight="1" x14ac:dyDescent="0.25">
      <c r="A366" s="2" t="s">
        <v>715</v>
      </c>
      <c r="B366" s="7" t="s">
        <v>716</v>
      </c>
      <c r="C366" s="25" t="s">
        <v>8</v>
      </c>
      <c r="D366" s="4">
        <v>15.16</v>
      </c>
      <c r="E366" s="8">
        <f t="shared" si="12"/>
        <v>16.676000000000002</v>
      </c>
      <c r="F366" s="8">
        <f t="shared" si="11"/>
        <v>17.804965200000002</v>
      </c>
    </row>
    <row r="367" spans="1:6" ht="35.1" customHeight="1" x14ac:dyDescent="0.25">
      <c r="A367" s="2" t="s">
        <v>717</v>
      </c>
      <c r="B367" s="7" t="s">
        <v>718</v>
      </c>
      <c r="C367" s="25" t="s">
        <v>8</v>
      </c>
      <c r="D367" s="4">
        <v>248.2</v>
      </c>
      <c r="E367" s="8">
        <f t="shared" si="12"/>
        <v>273.02</v>
      </c>
      <c r="F367" s="8">
        <f t="shared" si="11"/>
        <v>291.50345399999998</v>
      </c>
    </row>
    <row r="368" spans="1:6" ht="35.1" customHeight="1" x14ac:dyDescent="0.25">
      <c r="A368" s="2" t="s">
        <v>719</v>
      </c>
      <c r="B368" s="7" t="s">
        <v>720</v>
      </c>
      <c r="C368" s="25" t="s">
        <v>8</v>
      </c>
      <c r="D368" s="9">
        <v>1.43</v>
      </c>
      <c r="E368" s="8">
        <f t="shared" si="12"/>
        <v>1.573</v>
      </c>
      <c r="F368" s="8">
        <f t="shared" si="11"/>
        <v>1.6794921</v>
      </c>
    </row>
    <row r="369" spans="1:6" ht="35.1" customHeight="1" x14ac:dyDescent="0.25">
      <c r="A369" s="6" t="s">
        <v>721</v>
      </c>
      <c r="B369" s="7" t="s">
        <v>722</v>
      </c>
      <c r="C369" s="25" t="s">
        <v>8</v>
      </c>
      <c r="D369" s="9">
        <v>3.85</v>
      </c>
      <c r="E369" s="8">
        <f t="shared" si="12"/>
        <v>4.2350000000000003</v>
      </c>
      <c r="F369" s="8">
        <f t="shared" si="11"/>
        <v>4.5217095</v>
      </c>
    </row>
    <row r="370" spans="1:6" ht="35.1" customHeight="1" x14ac:dyDescent="0.25">
      <c r="A370" s="6" t="s">
        <v>723</v>
      </c>
      <c r="B370" s="7" t="s">
        <v>724</v>
      </c>
      <c r="C370" s="25" t="s">
        <v>8</v>
      </c>
      <c r="D370" s="9">
        <v>124.25</v>
      </c>
      <c r="E370" s="8">
        <f t="shared" si="12"/>
        <v>136.67500000000001</v>
      </c>
      <c r="F370" s="8">
        <f t="shared" si="11"/>
        <v>145.9278975</v>
      </c>
    </row>
    <row r="371" spans="1:6" ht="35.1" customHeight="1" x14ac:dyDescent="0.25">
      <c r="A371" s="6" t="s">
        <v>725</v>
      </c>
      <c r="B371" s="7" t="s">
        <v>726</v>
      </c>
      <c r="C371" s="25" t="s">
        <v>8</v>
      </c>
      <c r="D371" s="9">
        <v>149.29</v>
      </c>
      <c r="E371" s="8">
        <f t="shared" si="12"/>
        <v>164.21899999999999</v>
      </c>
      <c r="F371" s="8">
        <f t="shared" si="11"/>
        <v>175.33662630000001</v>
      </c>
    </row>
    <row r="372" spans="1:6" ht="35.1" customHeight="1" x14ac:dyDescent="0.25">
      <c r="A372" s="2" t="s">
        <v>727</v>
      </c>
      <c r="B372" s="7" t="s">
        <v>728</v>
      </c>
      <c r="C372" s="25" t="s">
        <v>8</v>
      </c>
      <c r="D372" s="9">
        <v>0.93</v>
      </c>
      <c r="E372" s="8">
        <f t="shared" si="12"/>
        <v>1.0230000000000001</v>
      </c>
      <c r="F372" s="8">
        <f t="shared" si="11"/>
        <v>1.0922571000000001</v>
      </c>
    </row>
    <row r="373" spans="1:6" ht="35.1" customHeight="1" x14ac:dyDescent="0.25">
      <c r="A373" s="6" t="s">
        <v>729</v>
      </c>
      <c r="B373" s="7" t="s">
        <v>730</v>
      </c>
      <c r="C373" s="25" t="s">
        <v>8</v>
      </c>
      <c r="D373" s="9">
        <v>47.27</v>
      </c>
      <c r="E373" s="8">
        <f t="shared" si="12"/>
        <v>51.997</v>
      </c>
      <c r="F373" s="8">
        <f t="shared" si="11"/>
        <v>55.517196900000002</v>
      </c>
    </row>
    <row r="374" spans="1:6" ht="35.1" customHeight="1" x14ac:dyDescent="0.25">
      <c r="A374" s="2" t="s">
        <v>731</v>
      </c>
      <c r="B374" s="7" t="s">
        <v>732</v>
      </c>
      <c r="C374" s="25" t="s">
        <v>8</v>
      </c>
      <c r="D374" s="9">
        <v>0.95</v>
      </c>
      <c r="E374" s="8">
        <f t="shared" si="12"/>
        <v>1.0449999999999999</v>
      </c>
      <c r="F374" s="8">
        <f t="shared" si="11"/>
        <v>1.1157465</v>
      </c>
    </row>
    <row r="375" spans="1:6" ht="35.1" customHeight="1" x14ac:dyDescent="0.25">
      <c r="A375" s="2" t="s">
        <v>733</v>
      </c>
      <c r="B375" s="7" t="s">
        <v>734</v>
      </c>
      <c r="C375" s="25" t="s">
        <v>8</v>
      </c>
      <c r="D375" s="9">
        <v>17.3</v>
      </c>
      <c r="E375" s="8">
        <f t="shared" si="12"/>
        <v>19.03</v>
      </c>
      <c r="F375" s="8">
        <f t="shared" si="11"/>
        <v>20.318331000000001</v>
      </c>
    </row>
    <row r="376" spans="1:6" ht="35.1" customHeight="1" x14ac:dyDescent="0.25">
      <c r="A376" s="2" t="s">
        <v>735</v>
      </c>
      <c r="B376" s="7" t="s">
        <v>736</v>
      </c>
      <c r="C376" s="25" t="s">
        <v>8</v>
      </c>
      <c r="D376" s="9">
        <v>2.08</v>
      </c>
      <c r="E376" s="8">
        <f t="shared" si="12"/>
        <v>2.2880000000000003</v>
      </c>
      <c r="F376" s="8">
        <f t="shared" si="11"/>
        <v>2.4428976000000002</v>
      </c>
    </row>
    <row r="377" spans="1:6" ht="35.1" customHeight="1" x14ac:dyDescent="0.25">
      <c r="A377" s="2" t="s">
        <v>737</v>
      </c>
      <c r="B377" s="15" t="s">
        <v>738</v>
      </c>
      <c r="C377" s="25" t="s">
        <v>307</v>
      </c>
      <c r="D377" s="9">
        <v>12.54</v>
      </c>
      <c r="E377" s="8">
        <v>0.13700000000000001</v>
      </c>
      <c r="F377" s="8">
        <f t="shared" si="11"/>
        <v>0.14627490000000001</v>
      </c>
    </row>
    <row r="378" spans="1:6" ht="35.1" customHeight="1" x14ac:dyDescent="0.25">
      <c r="A378" s="2" t="s">
        <v>739</v>
      </c>
      <c r="B378" s="7" t="s">
        <v>740</v>
      </c>
      <c r="C378" s="25" t="s">
        <v>8</v>
      </c>
      <c r="D378" s="9">
        <v>2.6</v>
      </c>
      <c r="E378" s="8">
        <f t="shared" si="12"/>
        <v>2.8600000000000003</v>
      </c>
      <c r="F378" s="8">
        <f t="shared" si="11"/>
        <v>3.0536220000000003</v>
      </c>
    </row>
    <row r="379" spans="1:6" ht="35.1" customHeight="1" x14ac:dyDescent="0.25">
      <c r="A379" s="2" t="s">
        <v>741</v>
      </c>
      <c r="B379" s="7" t="s">
        <v>742</v>
      </c>
      <c r="C379" s="25" t="s">
        <v>8</v>
      </c>
      <c r="D379" s="9">
        <v>0.56000000000000005</v>
      </c>
      <c r="E379" s="8">
        <f t="shared" si="12"/>
        <v>0.6160000000000001</v>
      </c>
      <c r="F379" s="8">
        <f t="shared" si="11"/>
        <v>0.65770320000000015</v>
      </c>
    </row>
    <row r="380" spans="1:6" ht="35.1" customHeight="1" x14ac:dyDescent="0.25">
      <c r="A380" s="6" t="s">
        <v>743</v>
      </c>
      <c r="B380" s="13" t="s">
        <v>744</v>
      </c>
      <c r="C380" s="25" t="s">
        <v>307</v>
      </c>
      <c r="D380" s="9">
        <v>0.02</v>
      </c>
      <c r="E380" s="8">
        <f t="shared" si="12"/>
        <v>2.1999999999999999E-2</v>
      </c>
      <c r="F380" s="8">
        <f t="shared" si="11"/>
        <v>2.3489399999999997E-2</v>
      </c>
    </row>
    <row r="381" spans="1:6" ht="35.1" customHeight="1" x14ac:dyDescent="0.25">
      <c r="A381" s="2" t="s">
        <v>745</v>
      </c>
      <c r="B381" s="26" t="s">
        <v>746</v>
      </c>
      <c r="C381" s="25" t="s">
        <v>8</v>
      </c>
      <c r="D381" s="9">
        <v>14.74</v>
      </c>
      <c r="E381" s="8">
        <f t="shared" si="12"/>
        <v>16.213999999999999</v>
      </c>
      <c r="F381" s="8">
        <f t="shared" si="11"/>
        <v>17.311687799999998</v>
      </c>
    </row>
    <row r="382" spans="1:6" ht="35.1" customHeight="1" x14ac:dyDescent="0.25">
      <c r="A382" s="2" t="s">
        <v>747</v>
      </c>
      <c r="B382" s="12" t="s">
        <v>748</v>
      </c>
      <c r="C382" s="25" t="s">
        <v>8</v>
      </c>
      <c r="D382" s="9">
        <v>58.16</v>
      </c>
      <c r="E382" s="8">
        <f t="shared" si="12"/>
        <v>63.975999999999999</v>
      </c>
      <c r="F382" s="8">
        <f t="shared" si="11"/>
        <v>68.307175200000003</v>
      </c>
    </row>
    <row r="383" spans="1:6" ht="35.1" customHeight="1" x14ac:dyDescent="0.25">
      <c r="A383" s="2" t="s">
        <v>749</v>
      </c>
      <c r="B383" s="13" t="s">
        <v>750</v>
      </c>
      <c r="C383" s="25" t="s">
        <v>8</v>
      </c>
      <c r="D383" s="9">
        <v>67.739999999999995</v>
      </c>
      <c r="E383" s="8">
        <f t="shared" si="12"/>
        <v>74.513999999999996</v>
      </c>
      <c r="F383" s="8">
        <f t="shared" si="11"/>
        <v>79.558597800000001</v>
      </c>
    </row>
    <row r="384" spans="1:6" ht="35.1" customHeight="1" x14ac:dyDescent="0.25">
      <c r="A384" s="2" t="s">
        <v>751</v>
      </c>
      <c r="B384" s="12" t="s">
        <v>752</v>
      </c>
      <c r="C384" s="25" t="s">
        <v>8</v>
      </c>
      <c r="D384" s="9">
        <v>59.14</v>
      </c>
      <c r="E384" s="8">
        <f t="shared" si="12"/>
        <v>65.054000000000002</v>
      </c>
      <c r="F384" s="8">
        <f t="shared" si="11"/>
        <v>69.4581558</v>
      </c>
    </row>
    <row r="385" spans="1:6" ht="35.1" customHeight="1" x14ac:dyDescent="0.25">
      <c r="A385" s="2" t="s">
        <v>753</v>
      </c>
      <c r="B385" s="26" t="s">
        <v>754</v>
      </c>
      <c r="C385" s="25" t="s">
        <v>8</v>
      </c>
      <c r="D385" s="9">
        <v>48.82</v>
      </c>
      <c r="E385" s="8">
        <f t="shared" si="12"/>
        <v>53.701999999999998</v>
      </c>
      <c r="F385" s="8">
        <f t="shared" si="11"/>
        <v>57.3376254</v>
      </c>
    </row>
    <row r="386" spans="1:6" ht="28.5" x14ac:dyDescent="0.25">
      <c r="A386" s="32" t="s">
        <v>1</v>
      </c>
      <c r="B386" s="33"/>
      <c r="C386" s="33"/>
      <c r="D386" s="33"/>
      <c r="E386" s="34"/>
      <c r="F386" s="27"/>
    </row>
  </sheetData>
  <sheetProtection algorithmName="SHA-512" hashValue="Yrq7bMrwaXEy9y1tCcwcwxHVhTR1pTw0LBczGZNrtN+LmarCrocglcSgorSZnAb/vRS23G5O0MQE0wl4kv+csQ==" saltValue="dxhDzbACZV30VDjMjQpb5g==" spinCount="100000" sheet="1" objects="1" scenarios="1"/>
  <mergeCells count="9">
    <mergeCell ref="A386:E386"/>
    <mergeCell ref="A2:F2"/>
    <mergeCell ref="A1:F1"/>
    <mergeCell ref="A3:A4"/>
    <mergeCell ref="B3:B4"/>
    <mergeCell ref="C3:C4"/>
    <mergeCell ref="D3:D4"/>
    <mergeCell ref="E3:E4"/>
    <mergeCell ref="F3:F4"/>
  </mergeCells>
  <conditionalFormatting sqref="A300">
    <cfRule type="duplicateValues" dxfId="2" priority="2"/>
  </conditionalFormatting>
  <conditionalFormatting sqref="A125">
    <cfRule type="duplicateValues" dxfId="1" priority="3"/>
  </conditionalFormatting>
  <conditionalFormatting sqref="A14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MATERIAIS</vt:lpstr>
    </vt:vector>
  </TitlesOfParts>
  <Company>Unimed Federação 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S. de Lima Rodrigues</dc:creator>
  <cp:lastModifiedBy>Ruan Baptista Chavantes</cp:lastModifiedBy>
  <dcterms:created xsi:type="dcterms:W3CDTF">2021-12-29T14:13:52Z</dcterms:created>
  <dcterms:modified xsi:type="dcterms:W3CDTF">2022-11-10T18:48:15Z</dcterms:modified>
</cp:coreProperties>
</file>