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Gestao de Intercambio\1. TRABALHO\Tabelas\04 - Tabelas\Tabelas de Custo e Coparticipação\2024\Tabelas\PAC\"/>
    </mc:Choice>
  </mc:AlternateContent>
  <xr:revisionPtr revIDLastSave="0" documentId="13_ncr:1_{F3C89BE6-7F4D-471E-8D23-793AE1C4ADD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Tabela" sheetId="1" r:id="rId1"/>
  </sheets>
  <definedNames>
    <definedName name="_xlnm._FilterDatabase" localSheetId="0" hidden="1">Tabela!$B$4:$U$105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5" i="1"/>
</calcChain>
</file>

<file path=xl/sharedStrings.xml><?xml version="1.0" encoding="utf-8"?>
<sst xmlns="http://schemas.openxmlformats.org/spreadsheetml/2006/main" count="119" uniqueCount="119">
  <si>
    <t>Filme m2</t>
  </si>
  <si>
    <t>Número de Auxiliares</t>
  </si>
  <si>
    <t xml:space="preserve">Descrição </t>
  </si>
  <si>
    <t>Código *</t>
  </si>
  <si>
    <t>*Nesta tabela constam serviços não cobertos pelo Rol de Procedimentos da ANS, os quais necessitam de análise da sua operadora. Em caso de dúvidas entrar em contato com a Célula do PAC</t>
  </si>
  <si>
    <t>Valor Honorário Médico (HM)</t>
  </si>
  <si>
    <t>Valor Custo Operacional (CO)</t>
  </si>
  <si>
    <t xml:space="preserve">Valor total do Procedimento </t>
  </si>
  <si>
    <t>Valor Filme m2</t>
  </si>
  <si>
    <t xml:space="preserve">Valor total a ser coparticipado pelo Plano PAC </t>
  </si>
  <si>
    <t>1° Auxiliar</t>
  </si>
  <si>
    <t>2° Auxiliar</t>
  </si>
  <si>
    <t>Porte Anestésico</t>
  </si>
  <si>
    <t>Valor Anestésico</t>
  </si>
  <si>
    <t>TABELA COPARTICIPAÇÃO PLANO PAC - 100 PROCEDIMENTOS MAIS FREQUENTES</t>
  </si>
  <si>
    <t>Para obter o valor da coparticipação para os procedimentos não constantes nesta listagem, necessário entrar em contato com a Célula do PAC</t>
  </si>
  <si>
    <t xml:space="preserve">CONSULTA EM CONSULTORIO NO HORARIO NORMAL OU PREESTABELECIDO </t>
  </si>
  <si>
    <t>ATENDIMENTO AMBULATORIAL EM PUERICULTURA COM DIRETRIZ CLINICA DEFINIDA PELA ANS   N 2</t>
  </si>
  <si>
    <t>ATENDIMENTO FISIATRICO NO PRE E POS OPERATORIO DE PACIENTES PARA PREVENCAO DE SEQUELAS</t>
  </si>
  <si>
    <t>PATOLOGIA OSTEOMIOARTICULAR EM UM MEMBRO</t>
  </si>
  <si>
    <t xml:space="preserve">PATOLOGIA OSTEOMIOARTICULAR EM DOIS OU MAIS MEMBROS </t>
  </si>
  <si>
    <t xml:space="preserve">PATOLOGIA OSTEOMIOARTICULAR EM DIFERENTES SEGMENTOS DA COLUNA </t>
  </si>
  <si>
    <t>PATOLOGIAS OSTEOMIOARTICULARES COM DEPENDENCIA DE ATIVIDADES DA VIDA DIARIA</t>
  </si>
  <si>
    <t>ASSISTENCIA FISIATRICA RESPIRATORIA EM DOENTE CLINICO INTERNADO</t>
  </si>
  <si>
    <t>ACUPUNTURA POR SESSAO</t>
  </si>
  <si>
    <t>ECG CONVENCIONAL DE ATE 12 DERIVACOES</t>
  </si>
  <si>
    <t xml:space="preserve">TESTE ERGOMETRICO COMPUTADORIZADO INCLUI ECG BASAL CONVENCIONAL COM DIRETRIZ DEFINIDA PELA ANS   N 68 </t>
  </si>
  <si>
    <t>ACIDO FOLICO  PESQUISA E OU DOSAGEM NOS ERITROCITOS</t>
  </si>
  <si>
    <t>ACIDO URICO   PESQUISA E OU DOSAGEM</t>
  </si>
  <si>
    <t>AMILASE   PESQUISA E OU DOSAGEM</t>
  </si>
  <si>
    <t>BILIRRUBINAS DIRETA  INDIRETA E TOTAL   PESQUISA E OU DOSAGEM</t>
  </si>
  <si>
    <t>CALCIO   PESQUISA E OU DOSAGEM</t>
  </si>
  <si>
    <t>CALCIO IONICO   PESQUISA E OU DOSAGEM</t>
  </si>
  <si>
    <t>COLESTEROL HDL   PESQUISA E OU DOSAGEM</t>
  </si>
  <si>
    <t>COLESTEROL LDL   PESQUISA E OU DOSAGEM</t>
  </si>
  <si>
    <t>COLESTEROL TOTAL   PESQUISA E OU DOSAGEM</t>
  </si>
  <si>
    <t>CREATININA   PESQUISA E OU DOSAGEM</t>
  </si>
  <si>
    <t>CREATINO FOSFOQUINASE TOTAL CK   PESQUISA E OU DOSAGEM</t>
  </si>
  <si>
    <t>FERRO SERICO   PESQUISA E OU DOSAGEM</t>
  </si>
  <si>
    <t>FOSFATASE ALCALINA   PESQUISA E OU DOSAGEM</t>
  </si>
  <si>
    <t>FOSFORO   PESQUISA E OU DOSAGEM</t>
  </si>
  <si>
    <t>GAMA GLUTAMIL TRANSFERASE   PESQUISA E OU DOSAGEM</t>
  </si>
  <si>
    <t>GASOMETRIA PH  PCO2  SA  O2  EXCESSO BASE   PESQUISA E OU DOSAGEM</t>
  </si>
  <si>
    <t>GLICOSE   PESQUISA E OU DOSAGEM</t>
  </si>
  <si>
    <t>MAGNESIO   PESQUISA E OU DOSAGEM</t>
  </si>
  <si>
    <t>POTASSIO   PESQUISA E OU DOSAGEM</t>
  </si>
  <si>
    <t>SODIO   PESQUISA E OU DOSAGEM</t>
  </si>
  <si>
    <t>TRANSAMINASE OXALACETICA AMINO TRANSFERASE ASPARTATO   PESQUISA E OU DOSAGEM</t>
  </si>
  <si>
    <t>TRANSAMINASE PIRUVICA AMINO TRANSFERASE DE ALANINA   PESQUISA E OU DOSAGEM</t>
  </si>
  <si>
    <t>TRIGLICERIDEOS   PESQUISA E OU DOSAGEM</t>
  </si>
  <si>
    <t>UREIA   PESQUISA E OU DOSAGEM</t>
  </si>
  <si>
    <t>HEMOGLOBINA GLICADA FRACAO A1C   PESQUISA E OU DOSAGEM</t>
  </si>
  <si>
    <t>PERFIL LIPIDICO   LIPIDOGRAMA LIPIDIOS TOTAIS  COLESTEROL  TRIGLICERIDIOS E ELETROFORESE LIPOPROTEINAS   PESQUISA E OU DOSAGEM</t>
  </si>
  <si>
    <t xml:space="preserve">VITAMINA D 25 HIDROXI  PESQUISA E OU DOSAGEM VITAMINA D3 </t>
  </si>
  <si>
    <t>HEMOGRAMA COM CONTAGEM DE PLAQUETAS OU FRACOES ERITROGRAMA  LEUCOGRAMA  PLAQUETAS</t>
  </si>
  <si>
    <t>HEMOSSEDIMENTACAO  VHS   PESQUISA E OU DOSAGEM</t>
  </si>
  <si>
    <t>TEMPO DE PROTROMBINA   DETERMINACAO</t>
  </si>
  <si>
    <t>COAGULOGRAMA TS  TC  PROVA DO LACO  RETRACAO DO COAGULO  CONTAGEM DE PLAQUETAS  TEMPO DE PROTOMBINA  TEMPO DE TROMBOPLASTINA  PARCIAL ATIVADO   PESQUISA E OU DOSAGEM</t>
  </si>
  <si>
    <t>HEPATITE B   HBSAC ANTI ANTIGENO DE SUPERFICIE   PESQUISA E OU DOSAGEM</t>
  </si>
  <si>
    <t>HEPATITE B   HBSAG AU  ANTIGENO AUSTRALIA   PESQUISA E OU DOSAGEM</t>
  </si>
  <si>
    <t>HEPATITE C   ANTI HCV   PESQUISA E OU DOSAGEM</t>
  </si>
  <si>
    <t>HIV1+ HIV2  DETERMINACAO CONJUNTA  PESQUISA DE ANTICORPOS</t>
  </si>
  <si>
    <t>SIFILIS   VDRL</t>
  </si>
  <si>
    <t>TOXOPLASMOSE IGM   PESQUISA E OU DOSAGEM</t>
  </si>
  <si>
    <t>PROTEINA C REATIVA  QUALITATIVA   PESQUISA</t>
  </si>
  <si>
    <t>PROTEINA C REATIVA  QUANTITATIVA   PESQUISA E OU DOSAGEM</t>
  </si>
  <si>
    <t>BACTERIOSCOPIA GRAM  ZIEHL  ALBERT  ETC  POR LAMINA</t>
  </si>
  <si>
    <t>CULTURA  URINA COM CONTAGEM DE COLONIAS</t>
  </si>
  <si>
    <t>ROTINA DE URINA CARACTERES FISICOS  ELEMENTOS ANORMAIS E SEDIMENTOSCOPIA</t>
  </si>
  <si>
    <t>ZINCO   PESQUISA E OU DOSAGEM</t>
  </si>
  <si>
    <t xml:space="preserve">SARS COV 2 CORONAVIRUS COVID 19   PESQUISA POR RT COM DIRETRIZ DEFINIDA PELA ANS   N 126 </t>
  </si>
  <si>
    <t>ANTIGENO CARCINOEMBRIOGENICO CEA   PESQUISA E OU DOSAGEM</t>
  </si>
  <si>
    <t>ANTIGENO ESPECIFICO PROSTATICO LIVRE PSA LIVRE   PESQUISA E OU DOSAGEM</t>
  </si>
  <si>
    <t>ANTIGENO ESPECIFICO PROSTATICO TOTAL PSA   PESQUISA E OU DOSAGEM</t>
  </si>
  <si>
    <t>CORTISOL   PESQUISA E OU DOSAGEM</t>
  </si>
  <si>
    <t>ESTRADIOL   PESQUISA E OU DOSAGEM</t>
  </si>
  <si>
    <t>FERRITINA   PESQUISA E OU DOSAGEM</t>
  </si>
  <si>
    <t>FOLICULO ESTIMULANTE  HORMONIO FSH   PESQUISA E OU DOSAGEM</t>
  </si>
  <si>
    <t>HORMONIO LUTEINIZANTE LH   PESQUISA E OU DOSAGEM</t>
  </si>
  <si>
    <t>INSULINA   PESQUISA E OU DOSAGEM</t>
  </si>
  <si>
    <t>MARCADORES TUMORAIS CA 19 9  CA 125  CA 72 4  CA 15 3  ETC  CADA   PESQUISA E OU DOSAGEM</t>
  </si>
  <si>
    <t>PROLACTINA   PESQUISA E OU DOSAGEM</t>
  </si>
  <si>
    <t>T4 LIVRE   PESQUISA E OU DOSAGEM</t>
  </si>
  <si>
    <t>TESTOSTERONA LIVRE   PESQUISA E OU DOSAGEM</t>
  </si>
  <si>
    <t>TESTOSTERONA TOTAL   PESQUISA E OU DOSAGEM</t>
  </si>
  <si>
    <t>TIREOESTIMULANTE  HORMONIO TSH   PESQUISA E OU DOSAGEM</t>
  </si>
  <si>
    <t>TIROXINA T4   PESQUISA E OU DOSAGEM</t>
  </si>
  <si>
    <t>TRIIODOTIRONINA T3   PESQUISA E OU DOSAGEM</t>
  </si>
  <si>
    <t>VITAMINA B12   PESQUISA E OU DOSAGEM</t>
  </si>
  <si>
    <t xml:space="preserve">PROCEDIMENTO DIAGNOSTICO EM BIOPSIA SIMPLES IMPRINT E CELL BLOCK </t>
  </si>
  <si>
    <t>PROCEDIMENTO DIAGNOSTICO EM CITOPATOLOGIA CERVICO VAGINAL ONCOTICA</t>
  </si>
  <si>
    <t xml:space="preserve">PROCEDIMENTO DIAGNOSTICO EM PECA ANATOMICA OU CIRURGICA SIMPLES </t>
  </si>
  <si>
    <t xml:space="preserve">RX   PE OU PODODACTILO </t>
  </si>
  <si>
    <t xml:space="preserve">RX   TORAX   1 INCIDENCIA </t>
  </si>
  <si>
    <t>RX   TORAX   2 INCIDENCIAS</t>
  </si>
  <si>
    <t>MAMOGRAFIA CONVENCIONAL BILATERAL</t>
  </si>
  <si>
    <t xml:space="preserve">MAMOGRAFIA DIGITAL BILATERAL COM DIRETRIZ DEFINIDA PELA ANS   N 52 </t>
  </si>
  <si>
    <t>DENSITOMETRIA OSSEA   ROTINA: COLUNA E FEMUR OU DOIS SEGMENTOS</t>
  </si>
  <si>
    <t>ECODOPPLERCARDIOGRAMA TRANSTORACICO</t>
  </si>
  <si>
    <t>US   MAMAS</t>
  </si>
  <si>
    <t>US   ABDOME TOTAL ABDOME SUPERIOR  RINS  BEXIGA  AORTA  VEIA CAVA INFERIOR E ADRENAIS</t>
  </si>
  <si>
    <t xml:space="preserve">US   ORGAOS SUPERFICIAIS TIREOIDE OU ESCROTO OU PENIS OU CRANIO </t>
  </si>
  <si>
    <t xml:space="preserve">US   ESTRUTURAS SUPERFICIAIS CERVICAL OU AXILA OU MUSCULO OU TENDAO </t>
  </si>
  <si>
    <t xml:space="preserve">US   TRANSVAGINAL UTERO  OVARIO  ANEXOS E VAGINA </t>
  </si>
  <si>
    <t xml:space="preserve">DOPPLER COLORIDO DE VASOS CERVICAIS ARTERIAIS BILATERAL CAROTIDAS E VERTEBRAIS </t>
  </si>
  <si>
    <t xml:space="preserve">DOPPLER COLORIDO VENOSO DE MEMBRO INFERIOR   UNILATERAL </t>
  </si>
  <si>
    <t>US   APARELHO URINARIO RINS  URETERES E BEXIGA</t>
  </si>
  <si>
    <t>RM   COLUNA CERVICAL OU DORSAL OU LOMBAR</t>
  </si>
  <si>
    <t xml:space="preserve">RM   ARTICULAR POR ARTICULACAO </t>
  </si>
  <si>
    <t>CERATOSCOPIA COMPUTADORIZADA   MONOCULAR</t>
  </si>
  <si>
    <t>COLETA DE MATERIAL CERVICO VAGINAL</t>
  </si>
  <si>
    <t>MAPEAMENTO DE RETINA OFTALMOSCOPIA INDIRETA   MONOCULAR</t>
  </si>
  <si>
    <t>MICROSCOPIA ESPECULAR DE CORNEA   MONOCULAR</t>
  </si>
  <si>
    <t>TONOMETRIA   BINOCULAR</t>
  </si>
  <si>
    <t>PAQUIMETRIA ULTRASSONICA   MONOCULAR</t>
  </si>
  <si>
    <t xml:space="preserve">SESSAO DE PSICOTERAPIA INDIVIDUAL POR PSICOLOGO COM DIRETRIZ DEFINIDA PELA ANS   N 105  106 E 108 </t>
  </si>
  <si>
    <t>SESSAO INDIVIDUAL AMBULATORIAL DE FONOAUDIOLOGIA COM DIRETRIZ DEFINIDA PELA ANS   N 104</t>
  </si>
  <si>
    <t>3° Auxiliar</t>
  </si>
  <si>
    <t>4°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</si>
</sst>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#\-##\-##\-##\-#"/>
    <numFmt numFmtId="166" formatCode="#,##0.0000;[Red]#,##0.0000"/>
    <numFmt numFmtId="167" formatCode="0;[Red]0"/>
    <numFmt numFmtId="168" formatCode="&quot;R$&quot;\ #,##0.00;[Red]&quot;R$&quot;\ #,##0.00"/>
    <numFmt numFmtId="169" formatCode="_-&quot;R$&quot;\ * #,##0.0000_-;\-&quot;R$&quot;\ * #,##0.00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Trebuchet MS"/>
      <family val="2"/>
    </font>
    <font>
      <sz val="8"/>
      <color theme="1"/>
      <name val="Trebuchet MS"/>
      <family val="2"/>
    </font>
    <font>
      <sz val="8"/>
      <name val="Trebuchet MS"/>
      <family val="2"/>
    </font>
    <font>
      <b/>
      <sz val="12"/>
      <color theme="1"/>
      <name val="Trebuchet MS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7" tint="0.3999755851924192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0099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5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0" fillId="0" borderId="0" xfId="0" applyNumberFormat="1"/>
    <xf numFmtId="0" fontId="6" fillId="5" borderId="0" xfId="0" applyFont="1" applyFill="1"/>
    <xf numFmtId="2" fontId="4" fillId="3" borderId="1" xfId="0" applyNumberFormat="1" applyFont="1" applyFill="1" applyBorder="1" applyAlignment="1">
      <alignment horizontal="left" vertical="center"/>
    </xf>
    <xf numFmtId="0" fontId="0" fillId="5" borderId="0" xfId="0" applyFill="1"/>
    <xf numFmtId="44" fontId="4" fillId="0" borderId="1" xfId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5" borderId="0" xfId="0" applyNumberFormat="1" applyFill="1"/>
    <xf numFmtId="166" fontId="0" fillId="5" borderId="0" xfId="0" applyNumberFormat="1" applyFill="1"/>
    <xf numFmtId="168" fontId="0" fillId="0" borderId="0" xfId="0" applyNumberFormat="1"/>
    <xf numFmtId="168" fontId="0" fillId="5" borderId="0" xfId="0" applyNumberFormat="1" applyFill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0" fillId="5" borderId="0" xfId="0" applyNumberFormat="1" applyFill="1"/>
    <xf numFmtId="164" fontId="3" fillId="4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9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6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7"/>
  <sheetViews>
    <sheetView showGridLines="0" tabSelected="1" topLeftCell="D1" workbookViewId="0">
      <selection activeCell="P22" sqref="P22"/>
    </sheetView>
  </sheetViews>
  <sheetFormatPr defaultRowHeight="14.5" x14ac:dyDescent="0.35"/>
  <cols>
    <col min="1" max="1" width="1.7265625" customWidth="1"/>
    <col min="2" max="2" width="8.1796875" customWidth="1"/>
    <col min="3" max="3" width="65.1796875" customWidth="1"/>
    <col min="4" max="4" width="12.7265625" customWidth="1"/>
    <col min="5" max="5" width="14.7265625" customWidth="1"/>
    <col min="6" max="6" width="9.1796875" style="3" customWidth="1"/>
    <col min="7" max="7" width="10.26953125" customWidth="1"/>
    <col min="8" max="8" width="11.453125" style="20" customWidth="1"/>
    <col min="9" max="12" width="9.1796875" style="12"/>
    <col min="13" max="13" width="14" style="9" customWidth="1"/>
    <col min="14" max="14" width="12.1796875" style="12" customWidth="1"/>
    <col min="15" max="15" width="15" customWidth="1"/>
    <col min="16" max="16" width="20.453125" customWidth="1"/>
    <col min="17" max="17" width="2.81640625" customWidth="1"/>
  </cols>
  <sheetData>
    <row r="1" spans="2:21" ht="9" customHeight="1" x14ac:dyDescent="0.35"/>
    <row r="2" spans="2:21" ht="13.5" customHeight="1" x14ac:dyDescent="0.35">
      <c r="B2" s="27" t="s">
        <v>14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2:21" ht="40.5" customHeight="1" x14ac:dyDescent="0.35">
      <c r="B4" s="1" t="s">
        <v>3</v>
      </c>
      <c r="C4" s="15" t="s">
        <v>2</v>
      </c>
      <c r="D4" s="14" t="s">
        <v>5</v>
      </c>
      <c r="E4" s="14" t="s">
        <v>6</v>
      </c>
      <c r="F4" s="16" t="s">
        <v>0</v>
      </c>
      <c r="G4" s="14" t="s">
        <v>8</v>
      </c>
      <c r="H4" s="21" t="s">
        <v>1</v>
      </c>
      <c r="I4" s="18" t="s">
        <v>10</v>
      </c>
      <c r="J4" s="18" t="s">
        <v>11</v>
      </c>
      <c r="K4" s="18" t="s">
        <v>117</v>
      </c>
      <c r="L4" s="18" t="s">
        <v>118</v>
      </c>
      <c r="M4" s="17" t="s">
        <v>12</v>
      </c>
      <c r="N4" s="19" t="s">
        <v>13</v>
      </c>
      <c r="O4" s="14" t="s">
        <v>7</v>
      </c>
      <c r="P4" s="8" t="s">
        <v>9</v>
      </c>
      <c r="R4" s="28" t="s">
        <v>15</v>
      </c>
      <c r="S4" s="28"/>
      <c r="T4" s="28"/>
      <c r="U4" s="28"/>
    </row>
    <row r="5" spans="2:21" x14ac:dyDescent="0.35">
      <c r="B5" s="2">
        <v>10101012</v>
      </c>
      <c r="C5" s="5" t="s">
        <v>16</v>
      </c>
      <c r="D5" s="26">
        <v>125</v>
      </c>
      <c r="E5" s="26">
        <v>0</v>
      </c>
      <c r="F5" s="26">
        <v>0</v>
      </c>
      <c r="G5" s="26">
        <v>0</v>
      </c>
      <c r="H5" s="22"/>
      <c r="I5" s="7">
        <v>0</v>
      </c>
      <c r="J5" s="7">
        <v>0</v>
      </c>
      <c r="K5" s="7">
        <v>0</v>
      </c>
      <c r="L5" s="7">
        <v>0</v>
      </c>
      <c r="M5" s="7"/>
      <c r="N5" s="7">
        <v>0</v>
      </c>
      <c r="O5" s="7">
        <v>125</v>
      </c>
      <c r="P5" s="24">
        <f>IF((SUM(O5*30%))&gt;181.77,181.77,(SUM(O5*30%)))</f>
        <v>37.5</v>
      </c>
      <c r="R5" s="28"/>
      <c r="S5" s="28"/>
      <c r="T5" s="28"/>
      <c r="U5" s="28"/>
    </row>
    <row r="6" spans="2:21" x14ac:dyDescent="0.35">
      <c r="B6" s="2">
        <v>10106146</v>
      </c>
      <c r="C6" s="5" t="s">
        <v>17</v>
      </c>
      <c r="D6" s="26">
        <v>205.99440000000001</v>
      </c>
      <c r="E6" s="26">
        <v>0</v>
      </c>
      <c r="F6" s="26">
        <v>0</v>
      </c>
      <c r="G6" s="26">
        <v>0</v>
      </c>
      <c r="H6" s="22"/>
      <c r="I6" s="7">
        <v>0</v>
      </c>
      <c r="J6" s="7">
        <v>0</v>
      </c>
      <c r="K6" s="7">
        <v>0</v>
      </c>
      <c r="L6" s="7">
        <v>0</v>
      </c>
      <c r="M6" s="7"/>
      <c r="N6" s="7">
        <v>0</v>
      </c>
      <c r="O6" s="7">
        <v>205.99440000000001</v>
      </c>
      <c r="P6" s="24">
        <f t="shared" ref="P6:P69" si="0">IF((SUM(O6*30%))&gt;181.77,181.77,(SUM(O6*30%)))</f>
        <v>61.798320000000004</v>
      </c>
      <c r="R6" s="28"/>
      <c r="S6" s="28"/>
      <c r="T6" s="28"/>
      <c r="U6" s="28"/>
    </row>
    <row r="7" spans="2:21" x14ac:dyDescent="0.35">
      <c r="B7" s="2">
        <v>20103093</v>
      </c>
      <c r="C7" s="5" t="s">
        <v>18</v>
      </c>
      <c r="D7" s="26">
        <v>0</v>
      </c>
      <c r="E7" s="26">
        <v>8.09</v>
      </c>
      <c r="F7" s="26">
        <v>0</v>
      </c>
      <c r="G7" s="26">
        <v>0</v>
      </c>
      <c r="H7" s="22"/>
      <c r="I7" s="7">
        <v>0</v>
      </c>
      <c r="J7" s="7">
        <v>0</v>
      </c>
      <c r="K7" s="7">
        <v>0</v>
      </c>
      <c r="L7" s="7">
        <v>0</v>
      </c>
      <c r="M7" s="7"/>
      <c r="N7" s="7">
        <v>0</v>
      </c>
      <c r="O7" s="7">
        <v>8.09</v>
      </c>
      <c r="P7" s="24">
        <f t="shared" si="0"/>
        <v>2.427</v>
      </c>
      <c r="R7" s="28"/>
      <c r="S7" s="28"/>
      <c r="T7" s="28"/>
      <c r="U7" s="28"/>
    </row>
    <row r="8" spans="2:21" x14ac:dyDescent="0.35">
      <c r="B8" s="2">
        <v>20103484</v>
      </c>
      <c r="C8" s="5" t="s">
        <v>19</v>
      </c>
      <c r="D8" s="26">
        <v>0</v>
      </c>
      <c r="E8" s="26">
        <v>7.08</v>
      </c>
      <c r="F8" s="26">
        <v>0</v>
      </c>
      <c r="G8" s="26">
        <v>0</v>
      </c>
      <c r="H8" s="22"/>
      <c r="I8" s="7">
        <v>0</v>
      </c>
      <c r="J8" s="7">
        <v>0</v>
      </c>
      <c r="K8" s="7">
        <v>0</v>
      </c>
      <c r="L8" s="7">
        <v>0</v>
      </c>
      <c r="M8" s="7"/>
      <c r="N8" s="7">
        <v>0</v>
      </c>
      <c r="O8" s="7">
        <v>7.08</v>
      </c>
      <c r="P8" s="24">
        <f t="shared" si="0"/>
        <v>2.1240000000000001</v>
      </c>
    </row>
    <row r="9" spans="2:21" x14ac:dyDescent="0.35">
      <c r="B9" s="2">
        <v>20103492</v>
      </c>
      <c r="C9" s="5" t="s">
        <v>20</v>
      </c>
      <c r="D9" s="26">
        <v>0</v>
      </c>
      <c r="E9" s="26">
        <v>12.64</v>
      </c>
      <c r="F9" s="26">
        <v>0</v>
      </c>
      <c r="G9" s="26">
        <v>0</v>
      </c>
      <c r="H9" s="22"/>
      <c r="I9" s="7">
        <v>0</v>
      </c>
      <c r="J9" s="7">
        <v>0</v>
      </c>
      <c r="K9" s="7">
        <v>0</v>
      </c>
      <c r="L9" s="7">
        <v>0</v>
      </c>
      <c r="M9" s="7"/>
      <c r="N9" s="7">
        <v>0</v>
      </c>
      <c r="O9" s="7">
        <v>12.64</v>
      </c>
      <c r="P9" s="24">
        <f t="shared" si="0"/>
        <v>3.7919999999999998</v>
      </c>
    </row>
    <row r="10" spans="2:21" x14ac:dyDescent="0.35">
      <c r="B10" s="2">
        <v>20103514</v>
      </c>
      <c r="C10" s="5" t="s">
        <v>21</v>
      </c>
      <c r="D10" s="26">
        <v>0</v>
      </c>
      <c r="E10" s="26">
        <v>12.64</v>
      </c>
      <c r="F10" s="26">
        <v>0</v>
      </c>
      <c r="G10" s="26">
        <v>0</v>
      </c>
      <c r="H10" s="22"/>
      <c r="I10" s="7">
        <v>0</v>
      </c>
      <c r="J10" s="7">
        <v>0</v>
      </c>
      <c r="K10" s="7">
        <v>0</v>
      </c>
      <c r="L10" s="7">
        <v>0</v>
      </c>
      <c r="M10" s="7"/>
      <c r="N10" s="7">
        <v>0</v>
      </c>
      <c r="O10" s="7">
        <v>12.64</v>
      </c>
      <c r="P10" s="24">
        <f t="shared" si="0"/>
        <v>3.7919999999999998</v>
      </c>
    </row>
    <row r="11" spans="2:21" x14ac:dyDescent="0.35">
      <c r="B11" s="2">
        <v>20103522</v>
      </c>
      <c r="C11" s="5" t="s">
        <v>22</v>
      </c>
      <c r="D11" s="26">
        <v>0</v>
      </c>
      <c r="E11" s="26">
        <v>25.28</v>
      </c>
      <c r="F11" s="26">
        <v>0</v>
      </c>
      <c r="G11" s="26">
        <v>0</v>
      </c>
      <c r="H11" s="22"/>
      <c r="I11" s="7">
        <v>0</v>
      </c>
      <c r="J11" s="7">
        <v>0</v>
      </c>
      <c r="K11" s="7">
        <v>0</v>
      </c>
      <c r="L11" s="7">
        <v>0</v>
      </c>
      <c r="M11" s="7"/>
      <c r="N11" s="7">
        <v>0</v>
      </c>
      <c r="O11" s="7">
        <v>25.28</v>
      </c>
      <c r="P11" s="24">
        <f t="shared" si="0"/>
        <v>7.5839999999999996</v>
      </c>
    </row>
    <row r="12" spans="2:21" x14ac:dyDescent="0.35">
      <c r="B12" s="2">
        <v>20203047</v>
      </c>
      <c r="C12" s="5" t="s">
        <v>23</v>
      </c>
      <c r="D12" s="26">
        <v>0</v>
      </c>
      <c r="E12" s="26">
        <v>7.58</v>
      </c>
      <c r="F12" s="26">
        <v>0</v>
      </c>
      <c r="G12" s="26">
        <v>0</v>
      </c>
      <c r="H12" s="22"/>
      <c r="I12" s="7">
        <v>0</v>
      </c>
      <c r="J12" s="7">
        <v>0</v>
      </c>
      <c r="K12" s="7">
        <v>0</v>
      </c>
      <c r="L12" s="7">
        <v>0</v>
      </c>
      <c r="M12" s="7"/>
      <c r="N12" s="7">
        <v>0</v>
      </c>
      <c r="O12" s="7">
        <v>7.58</v>
      </c>
      <c r="P12" s="24">
        <f t="shared" si="0"/>
        <v>2.274</v>
      </c>
    </row>
    <row r="13" spans="2:21" x14ac:dyDescent="0.35">
      <c r="B13" s="2">
        <v>31601014</v>
      </c>
      <c r="C13" s="5" t="s">
        <v>24</v>
      </c>
      <c r="D13" s="26">
        <v>134.81489999999999</v>
      </c>
      <c r="E13" s="26">
        <v>0</v>
      </c>
      <c r="F13" s="26">
        <v>0</v>
      </c>
      <c r="G13" s="26">
        <v>0</v>
      </c>
      <c r="H13" s="22"/>
      <c r="I13" s="7">
        <v>0</v>
      </c>
      <c r="J13" s="7">
        <v>0</v>
      </c>
      <c r="K13" s="7">
        <v>0</v>
      </c>
      <c r="L13" s="7">
        <v>0</v>
      </c>
      <c r="M13" s="25">
        <v>0</v>
      </c>
      <c r="N13" s="7">
        <v>0</v>
      </c>
      <c r="O13" s="7">
        <v>134.81489999999999</v>
      </c>
      <c r="P13" s="24">
        <f t="shared" si="0"/>
        <v>40.444469999999995</v>
      </c>
    </row>
    <row r="14" spans="2:21" x14ac:dyDescent="0.35">
      <c r="B14" s="2">
        <v>40101010</v>
      </c>
      <c r="C14" s="5" t="s">
        <v>25</v>
      </c>
      <c r="D14" s="26">
        <v>20.010000000000002</v>
      </c>
      <c r="E14" s="26">
        <v>0.01</v>
      </c>
      <c r="F14" s="26">
        <v>0</v>
      </c>
      <c r="G14" s="26">
        <v>0</v>
      </c>
      <c r="H14" s="22"/>
      <c r="I14" s="7">
        <v>0</v>
      </c>
      <c r="J14" s="7">
        <v>0</v>
      </c>
      <c r="K14" s="7">
        <v>0</v>
      </c>
      <c r="L14" s="7">
        <v>0</v>
      </c>
      <c r="M14" s="7"/>
      <c r="N14" s="7">
        <v>0</v>
      </c>
      <c r="O14" s="7">
        <v>20.020000000000003</v>
      </c>
      <c r="P14" s="24">
        <f t="shared" si="0"/>
        <v>6.0060000000000011</v>
      </c>
    </row>
    <row r="15" spans="2:21" x14ac:dyDescent="0.35">
      <c r="B15" s="2">
        <v>40101037</v>
      </c>
      <c r="C15" s="5" t="s">
        <v>26</v>
      </c>
      <c r="D15" s="26">
        <v>58.6</v>
      </c>
      <c r="E15" s="26">
        <v>47.42</v>
      </c>
      <c r="F15" s="26">
        <v>0</v>
      </c>
      <c r="G15" s="26">
        <v>0</v>
      </c>
      <c r="H15" s="22"/>
      <c r="I15" s="7">
        <v>0</v>
      </c>
      <c r="J15" s="7">
        <v>0</v>
      </c>
      <c r="K15" s="7">
        <v>0</v>
      </c>
      <c r="L15" s="7">
        <v>0</v>
      </c>
      <c r="M15" s="7"/>
      <c r="N15" s="7">
        <v>0</v>
      </c>
      <c r="O15" s="7">
        <v>106.02000000000001</v>
      </c>
      <c r="P15" s="24">
        <f t="shared" si="0"/>
        <v>31.806000000000001</v>
      </c>
    </row>
    <row r="16" spans="2:21" x14ac:dyDescent="0.35">
      <c r="B16" s="2">
        <v>40301087</v>
      </c>
      <c r="C16" s="5" t="s">
        <v>27</v>
      </c>
      <c r="D16" s="26">
        <v>0</v>
      </c>
      <c r="E16" s="26">
        <v>21.05</v>
      </c>
      <c r="F16" s="26">
        <v>0</v>
      </c>
      <c r="G16" s="26">
        <v>0</v>
      </c>
      <c r="H16" s="22"/>
      <c r="I16" s="7">
        <v>0</v>
      </c>
      <c r="J16" s="7">
        <v>0</v>
      </c>
      <c r="K16" s="7">
        <v>0</v>
      </c>
      <c r="L16" s="7">
        <v>0</v>
      </c>
      <c r="M16" s="7"/>
      <c r="N16" s="7">
        <v>0</v>
      </c>
      <c r="O16" s="7">
        <v>21.05</v>
      </c>
      <c r="P16" s="24">
        <f t="shared" si="0"/>
        <v>6.3150000000000004</v>
      </c>
    </row>
    <row r="17" spans="2:16" x14ac:dyDescent="0.35">
      <c r="B17" s="2">
        <v>40301150</v>
      </c>
      <c r="C17" s="5" t="s">
        <v>28</v>
      </c>
      <c r="D17" s="26">
        <v>0</v>
      </c>
      <c r="E17" s="26">
        <v>3.47</v>
      </c>
      <c r="F17" s="26">
        <v>0</v>
      </c>
      <c r="G17" s="26">
        <v>0</v>
      </c>
      <c r="H17" s="22"/>
      <c r="I17" s="7">
        <v>0</v>
      </c>
      <c r="J17" s="7">
        <v>0</v>
      </c>
      <c r="K17" s="7">
        <v>0</v>
      </c>
      <c r="L17" s="7">
        <v>0</v>
      </c>
      <c r="M17" s="7"/>
      <c r="N17" s="7">
        <v>0</v>
      </c>
      <c r="O17" s="7">
        <v>3.47</v>
      </c>
      <c r="P17" s="24">
        <f t="shared" si="0"/>
        <v>1.0409999999999999</v>
      </c>
    </row>
    <row r="18" spans="2:16" x14ac:dyDescent="0.35">
      <c r="B18" s="2">
        <v>40301281</v>
      </c>
      <c r="C18" s="5" t="s">
        <v>29</v>
      </c>
      <c r="D18" s="26">
        <v>0</v>
      </c>
      <c r="E18" s="26">
        <v>3.47</v>
      </c>
      <c r="F18" s="26">
        <v>0</v>
      </c>
      <c r="G18" s="26">
        <v>0</v>
      </c>
      <c r="H18" s="22"/>
      <c r="I18" s="7">
        <v>0</v>
      </c>
      <c r="J18" s="7">
        <v>0</v>
      </c>
      <c r="K18" s="7">
        <v>0</v>
      </c>
      <c r="L18" s="7">
        <v>0</v>
      </c>
      <c r="M18" s="7"/>
      <c r="N18" s="7">
        <v>0</v>
      </c>
      <c r="O18" s="7">
        <v>3.47</v>
      </c>
      <c r="P18" s="24">
        <f t="shared" si="0"/>
        <v>1.0409999999999999</v>
      </c>
    </row>
    <row r="19" spans="2:16" x14ac:dyDescent="0.35">
      <c r="B19" s="2">
        <v>40301397</v>
      </c>
      <c r="C19" s="5" t="s">
        <v>30</v>
      </c>
      <c r="D19" s="26">
        <v>0</v>
      </c>
      <c r="E19" s="26">
        <v>3.72</v>
      </c>
      <c r="F19" s="26">
        <v>0</v>
      </c>
      <c r="G19" s="26">
        <v>0</v>
      </c>
      <c r="H19" s="22"/>
      <c r="I19" s="7">
        <v>0</v>
      </c>
      <c r="J19" s="7">
        <v>0</v>
      </c>
      <c r="K19" s="7">
        <v>0</v>
      </c>
      <c r="L19" s="7">
        <v>0</v>
      </c>
      <c r="M19" s="7"/>
      <c r="N19" s="7">
        <v>0</v>
      </c>
      <c r="O19" s="7">
        <v>3.72</v>
      </c>
      <c r="P19" s="24">
        <f t="shared" si="0"/>
        <v>1.1160000000000001</v>
      </c>
    </row>
    <row r="20" spans="2:16" x14ac:dyDescent="0.35">
      <c r="B20" s="2">
        <v>40301400</v>
      </c>
      <c r="C20" s="5" t="s">
        <v>31</v>
      </c>
      <c r="D20" s="26">
        <v>0</v>
      </c>
      <c r="E20" s="26">
        <v>3.47</v>
      </c>
      <c r="F20" s="26">
        <v>0</v>
      </c>
      <c r="G20" s="26">
        <v>0</v>
      </c>
      <c r="H20" s="22"/>
      <c r="I20" s="7">
        <v>0</v>
      </c>
      <c r="J20" s="7">
        <v>0</v>
      </c>
      <c r="K20" s="7">
        <v>0</v>
      </c>
      <c r="L20" s="7">
        <v>0</v>
      </c>
      <c r="M20" s="7"/>
      <c r="N20" s="7">
        <v>0</v>
      </c>
      <c r="O20" s="7">
        <v>3.47</v>
      </c>
      <c r="P20" s="24">
        <f t="shared" si="0"/>
        <v>1.0409999999999999</v>
      </c>
    </row>
    <row r="21" spans="2:16" x14ac:dyDescent="0.35">
      <c r="B21" s="2">
        <v>40301419</v>
      </c>
      <c r="C21" s="5" t="s">
        <v>32</v>
      </c>
      <c r="D21" s="26">
        <v>0</v>
      </c>
      <c r="E21" s="26">
        <v>9.91</v>
      </c>
      <c r="F21" s="26">
        <v>0</v>
      </c>
      <c r="G21" s="26">
        <v>0</v>
      </c>
      <c r="H21" s="22"/>
      <c r="I21" s="7">
        <v>0</v>
      </c>
      <c r="J21" s="7">
        <v>0</v>
      </c>
      <c r="K21" s="7">
        <v>0</v>
      </c>
      <c r="L21" s="7">
        <v>0</v>
      </c>
      <c r="M21" s="7"/>
      <c r="N21" s="7">
        <v>0</v>
      </c>
      <c r="O21" s="7">
        <v>9.91</v>
      </c>
      <c r="P21" s="24">
        <f t="shared" si="0"/>
        <v>2.9729999999999999</v>
      </c>
    </row>
    <row r="22" spans="2:16" x14ac:dyDescent="0.35">
      <c r="B22" s="2">
        <v>40301583</v>
      </c>
      <c r="C22" s="5" t="s">
        <v>33</v>
      </c>
      <c r="D22" s="26">
        <v>0</v>
      </c>
      <c r="E22" s="26">
        <v>7.43</v>
      </c>
      <c r="F22" s="26">
        <v>0</v>
      </c>
      <c r="G22" s="26">
        <v>0</v>
      </c>
      <c r="H22" s="22"/>
      <c r="I22" s="7">
        <v>0</v>
      </c>
      <c r="J22" s="7">
        <v>0</v>
      </c>
      <c r="K22" s="7">
        <v>0</v>
      </c>
      <c r="L22" s="7">
        <v>0</v>
      </c>
      <c r="M22" s="7"/>
      <c r="N22" s="7">
        <v>0</v>
      </c>
      <c r="O22" s="7">
        <v>7.43</v>
      </c>
      <c r="P22" s="24">
        <f t="shared" si="0"/>
        <v>2.2289999999999996</v>
      </c>
    </row>
    <row r="23" spans="2:16" x14ac:dyDescent="0.35">
      <c r="B23" s="2">
        <v>40301591</v>
      </c>
      <c r="C23" s="5" t="s">
        <v>34</v>
      </c>
      <c r="D23" s="26">
        <v>0</v>
      </c>
      <c r="E23" s="26">
        <v>9.91</v>
      </c>
      <c r="F23" s="26">
        <v>0</v>
      </c>
      <c r="G23" s="26">
        <v>0</v>
      </c>
      <c r="H23" s="22"/>
      <c r="I23" s="7">
        <v>0</v>
      </c>
      <c r="J23" s="7">
        <v>0</v>
      </c>
      <c r="K23" s="7">
        <v>0</v>
      </c>
      <c r="L23" s="7">
        <v>0</v>
      </c>
      <c r="M23" s="7"/>
      <c r="N23" s="7">
        <v>0</v>
      </c>
      <c r="O23" s="7">
        <v>9.91</v>
      </c>
      <c r="P23" s="24">
        <f t="shared" si="0"/>
        <v>2.9729999999999999</v>
      </c>
    </row>
    <row r="24" spans="2:16" x14ac:dyDescent="0.35">
      <c r="B24" s="2">
        <v>40301605</v>
      </c>
      <c r="C24" s="5" t="s">
        <v>35</v>
      </c>
      <c r="D24" s="26">
        <v>0</v>
      </c>
      <c r="E24" s="26">
        <v>3.47</v>
      </c>
      <c r="F24" s="26">
        <v>0</v>
      </c>
      <c r="G24" s="26">
        <v>0</v>
      </c>
      <c r="H24" s="22"/>
      <c r="I24" s="7">
        <v>0</v>
      </c>
      <c r="J24" s="7">
        <v>0</v>
      </c>
      <c r="K24" s="7">
        <v>0</v>
      </c>
      <c r="L24" s="7">
        <v>0</v>
      </c>
      <c r="M24" s="7"/>
      <c r="N24" s="7">
        <v>0</v>
      </c>
      <c r="O24" s="7">
        <v>3.47</v>
      </c>
      <c r="P24" s="24">
        <f t="shared" si="0"/>
        <v>1.0409999999999999</v>
      </c>
    </row>
    <row r="25" spans="2:16" x14ac:dyDescent="0.35">
      <c r="B25" s="2">
        <v>40301630</v>
      </c>
      <c r="C25" s="5" t="s">
        <v>36</v>
      </c>
      <c r="D25" s="26">
        <v>0</v>
      </c>
      <c r="E25" s="26">
        <v>3.47</v>
      </c>
      <c r="F25" s="26">
        <v>0</v>
      </c>
      <c r="G25" s="26">
        <v>0</v>
      </c>
      <c r="H25" s="22"/>
      <c r="I25" s="7">
        <v>0</v>
      </c>
      <c r="J25" s="7">
        <v>0</v>
      </c>
      <c r="K25" s="7">
        <v>0</v>
      </c>
      <c r="L25" s="7">
        <v>0</v>
      </c>
      <c r="M25" s="7"/>
      <c r="N25" s="7">
        <v>0</v>
      </c>
      <c r="O25" s="7">
        <v>3.47</v>
      </c>
      <c r="P25" s="24">
        <f t="shared" si="0"/>
        <v>1.0409999999999999</v>
      </c>
    </row>
    <row r="26" spans="2:16" x14ac:dyDescent="0.35">
      <c r="B26" s="2">
        <v>40301648</v>
      </c>
      <c r="C26" s="5" t="s">
        <v>37</v>
      </c>
      <c r="D26" s="26">
        <v>0</v>
      </c>
      <c r="E26" s="26">
        <v>12.38</v>
      </c>
      <c r="F26" s="26">
        <v>0</v>
      </c>
      <c r="G26" s="26">
        <v>0</v>
      </c>
      <c r="H26" s="22"/>
      <c r="I26" s="7">
        <v>0</v>
      </c>
      <c r="J26" s="7">
        <v>0</v>
      </c>
      <c r="K26" s="7">
        <v>0</v>
      </c>
      <c r="L26" s="7">
        <v>0</v>
      </c>
      <c r="M26" s="7"/>
      <c r="N26" s="7">
        <v>0</v>
      </c>
      <c r="O26" s="7">
        <v>12.38</v>
      </c>
      <c r="P26" s="24">
        <f t="shared" si="0"/>
        <v>3.714</v>
      </c>
    </row>
    <row r="27" spans="2:16" x14ac:dyDescent="0.35">
      <c r="B27" s="2">
        <v>40301842</v>
      </c>
      <c r="C27" s="5" t="s">
        <v>38</v>
      </c>
      <c r="D27" s="26">
        <v>0</v>
      </c>
      <c r="E27" s="26">
        <v>4.46</v>
      </c>
      <c r="F27" s="26">
        <v>0</v>
      </c>
      <c r="G27" s="26">
        <v>0</v>
      </c>
      <c r="H27" s="22"/>
      <c r="I27" s="7">
        <v>0</v>
      </c>
      <c r="J27" s="7">
        <v>0</v>
      </c>
      <c r="K27" s="7">
        <v>0</v>
      </c>
      <c r="L27" s="7">
        <v>0</v>
      </c>
      <c r="M27" s="7"/>
      <c r="N27" s="7">
        <v>0</v>
      </c>
      <c r="O27" s="7">
        <v>4.46</v>
      </c>
      <c r="P27" s="24">
        <f t="shared" si="0"/>
        <v>1.3379999999999999</v>
      </c>
    </row>
    <row r="28" spans="2:16" x14ac:dyDescent="0.35">
      <c r="B28" s="2">
        <v>40301885</v>
      </c>
      <c r="C28" s="5" t="s">
        <v>39</v>
      </c>
      <c r="D28" s="26">
        <v>0</v>
      </c>
      <c r="E28" s="26">
        <v>4.46</v>
      </c>
      <c r="F28" s="26">
        <v>0</v>
      </c>
      <c r="G28" s="26">
        <v>0</v>
      </c>
      <c r="H28" s="22"/>
      <c r="I28" s="7">
        <v>0</v>
      </c>
      <c r="J28" s="7">
        <v>0</v>
      </c>
      <c r="K28" s="7">
        <v>0</v>
      </c>
      <c r="L28" s="7">
        <v>0</v>
      </c>
      <c r="M28" s="7"/>
      <c r="N28" s="7">
        <v>0</v>
      </c>
      <c r="O28" s="7">
        <v>4.46</v>
      </c>
      <c r="P28" s="24">
        <f t="shared" si="0"/>
        <v>1.3379999999999999</v>
      </c>
    </row>
    <row r="29" spans="2:16" x14ac:dyDescent="0.35">
      <c r="B29" s="2">
        <v>40301931</v>
      </c>
      <c r="C29" s="5" t="s">
        <v>40</v>
      </c>
      <c r="D29" s="26">
        <v>0</v>
      </c>
      <c r="E29" s="26">
        <v>3.47</v>
      </c>
      <c r="F29" s="26">
        <v>0</v>
      </c>
      <c r="G29" s="26">
        <v>0</v>
      </c>
      <c r="H29" s="22"/>
      <c r="I29" s="7">
        <v>0</v>
      </c>
      <c r="J29" s="7">
        <v>0</v>
      </c>
      <c r="K29" s="7">
        <v>0</v>
      </c>
      <c r="L29" s="7">
        <v>0</v>
      </c>
      <c r="M29" s="7"/>
      <c r="N29" s="7">
        <v>0</v>
      </c>
      <c r="O29" s="7">
        <v>3.47</v>
      </c>
      <c r="P29" s="24">
        <f t="shared" si="0"/>
        <v>1.0409999999999999</v>
      </c>
    </row>
    <row r="30" spans="2:16" x14ac:dyDescent="0.35">
      <c r="B30" s="2">
        <v>40301990</v>
      </c>
      <c r="C30" s="5" t="s">
        <v>41</v>
      </c>
      <c r="D30" s="26">
        <v>0</v>
      </c>
      <c r="E30" s="26">
        <v>4.95</v>
      </c>
      <c r="F30" s="26">
        <v>0</v>
      </c>
      <c r="G30" s="26">
        <v>0</v>
      </c>
      <c r="H30" s="22"/>
      <c r="I30" s="7">
        <v>0</v>
      </c>
      <c r="J30" s="7">
        <v>0</v>
      </c>
      <c r="K30" s="7">
        <v>0</v>
      </c>
      <c r="L30" s="7">
        <v>0</v>
      </c>
      <c r="M30" s="7"/>
      <c r="N30" s="7">
        <v>0</v>
      </c>
      <c r="O30" s="7">
        <v>4.95</v>
      </c>
      <c r="P30" s="24">
        <f t="shared" si="0"/>
        <v>1.4850000000000001</v>
      </c>
    </row>
    <row r="31" spans="2:16" x14ac:dyDescent="0.35">
      <c r="B31" s="2">
        <v>40302016</v>
      </c>
      <c r="C31" s="5" t="s">
        <v>42</v>
      </c>
      <c r="D31" s="26">
        <v>0</v>
      </c>
      <c r="E31" s="26">
        <v>16.59</v>
      </c>
      <c r="F31" s="26">
        <v>0</v>
      </c>
      <c r="G31" s="26">
        <v>0</v>
      </c>
      <c r="H31" s="22"/>
      <c r="I31" s="7">
        <v>0</v>
      </c>
      <c r="J31" s="7">
        <v>0</v>
      </c>
      <c r="K31" s="7">
        <v>0</v>
      </c>
      <c r="L31" s="7">
        <v>0</v>
      </c>
      <c r="M31" s="7"/>
      <c r="N31" s="7">
        <v>0</v>
      </c>
      <c r="O31" s="7">
        <v>16.59</v>
      </c>
      <c r="P31" s="24">
        <f t="shared" si="0"/>
        <v>4.9769999999999994</v>
      </c>
    </row>
    <row r="32" spans="2:16" x14ac:dyDescent="0.35">
      <c r="B32" s="2">
        <v>40302040</v>
      </c>
      <c r="C32" s="5" t="s">
        <v>43</v>
      </c>
      <c r="D32" s="26">
        <v>0</v>
      </c>
      <c r="E32" s="26">
        <v>3.47</v>
      </c>
      <c r="F32" s="26">
        <v>0</v>
      </c>
      <c r="G32" s="26">
        <v>0</v>
      </c>
      <c r="H32" s="22"/>
      <c r="I32" s="7">
        <v>0</v>
      </c>
      <c r="J32" s="7">
        <v>0</v>
      </c>
      <c r="K32" s="7">
        <v>0</v>
      </c>
      <c r="L32" s="7">
        <v>0</v>
      </c>
      <c r="M32" s="7"/>
      <c r="N32" s="7">
        <v>0</v>
      </c>
      <c r="O32" s="7">
        <v>3.47</v>
      </c>
      <c r="P32" s="24">
        <f t="shared" si="0"/>
        <v>1.0409999999999999</v>
      </c>
    </row>
    <row r="33" spans="2:16" x14ac:dyDescent="0.35">
      <c r="B33" s="2">
        <v>40302237</v>
      </c>
      <c r="C33" s="5" t="s">
        <v>44</v>
      </c>
      <c r="D33" s="26">
        <v>0</v>
      </c>
      <c r="E33" s="26">
        <v>3.96</v>
      </c>
      <c r="F33" s="26">
        <v>0</v>
      </c>
      <c r="G33" s="26">
        <v>0</v>
      </c>
      <c r="H33" s="22"/>
      <c r="I33" s="7">
        <v>0</v>
      </c>
      <c r="J33" s="7">
        <v>0</v>
      </c>
      <c r="K33" s="7">
        <v>0</v>
      </c>
      <c r="L33" s="7">
        <v>0</v>
      </c>
      <c r="M33" s="7"/>
      <c r="N33" s="7">
        <v>0</v>
      </c>
      <c r="O33" s="7">
        <v>3.96</v>
      </c>
      <c r="P33" s="24">
        <f t="shared" si="0"/>
        <v>1.1879999999999999</v>
      </c>
    </row>
    <row r="34" spans="2:16" x14ac:dyDescent="0.35">
      <c r="B34" s="2">
        <v>40302318</v>
      </c>
      <c r="C34" s="5" t="s">
        <v>45</v>
      </c>
      <c r="D34" s="26">
        <v>0</v>
      </c>
      <c r="E34" s="26">
        <v>3.47</v>
      </c>
      <c r="F34" s="26">
        <v>0</v>
      </c>
      <c r="G34" s="26">
        <v>0</v>
      </c>
      <c r="H34" s="22"/>
      <c r="I34" s="7">
        <v>0</v>
      </c>
      <c r="J34" s="7">
        <v>0</v>
      </c>
      <c r="K34" s="7">
        <v>0</v>
      </c>
      <c r="L34" s="7">
        <v>0</v>
      </c>
      <c r="M34" s="7"/>
      <c r="N34" s="7">
        <v>0</v>
      </c>
      <c r="O34" s="7">
        <v>3.47</v>
      </c>
      <c r="P34" s="24">
        <f t="shared" si="0"/>
        <v>1.0409999999999999</v>
      </c>
    </row>
    <row r="35" spans="2:16" x14ac:dyDescent="0.35">
      <c r="B35" s="2">
        <v>40302423</v>
      </c>
      <c r="C35" s="5" t="s">
        <v>46</v>
      </c>
      <c r="D35" s="26">
        <v>0</v>
      </c>
      <c r="E35" s="26">
        <v>3.47</v>
      </c>
      <c r="F35" s="26">
        <v>0</v>
      </c>
      <c r="G35" s="26">
        <v>0</v>
      </c>
      <c r="H35" s="22"/>
      <c r="I35" s="7">
        <v>0</v>
      </c>
      <c r="J35" s="7">
        <v>0</v>
      </c>
      <c r="K35" s="7">
        <v>0</v>
      </c>
      <c r="L35" s="7">
        <v>0</v>
      </c>
      <c r="M35" s="7"/>
      <c r="N35" s="7">
        <v>0</v>
      </c>
      <c r="O35" s="7">
        <v>3.47</v>
      </c>
      <c r="P35" s="24">
        <f t="shared" si="0"/>
        <v>1.0409999999999999</v>
      </c>
    </row>
    <row r="36" spans="2:16" x14ac:dyDescent="0.35">
      <c r="B36" s="2">
        <v>40302504</v>
      </c>
      <c r="C36" s="5" t="s">
        <v>47</v>
      </c>
      <c r="D36" s="26">
        <v>0</v>
      </c>
      <c r="E36" s="26">
        <v>3.47</v>
      </c>
      <c r="F36" s="26">
        <v>0</v>
      </c>
      <c r="G36" s="26">
        <v>0</v>
      </c>
      <c r="H36" s="22"/>
      <c r="I36" s="7">
        <v>0</v>
      </c>
      <c r="J36" s="7">
        <v>0</v>
      </c>
      <c r="K36" s="7">
        <v>0</v>
      </c>
      <c r="L36" s="7">
        <v>0</v>
      </c>
      <c r="M36" s="7"/>
      <c r="N36" s="7">
        <v>0</v>
      </c>
      <c r="O36" s="7">
        <v>3.47</v>
      </c>
      <c r="P36" s="24">
        <f t="shared" si="0"/>
        <v>1.0409999999999999</v>
      </c>
    </row>
    <row r="37" spans="2:16" x14ac:dyDescent="0.35">
      <c r="B37" s="2">
        <v>40302512</v>
      </c>
      <c r="C37" s="5" t="s">
        <v>48</v>
      </c>
      <c r="D37" s="26">
        <v>0</v>
      </c>
      <c r="E37" s="26">
        <v>3.47</v>
      </c>
      <c r="F37" s="26">
        <v>0</v>
      </c>
      <c r="G37" s="26">
        <v>0</v>
      </c>
      <c r="H37" s="22"/>
      <c r="I37" s="7">
        <v>0</v>
      </c>
      <c r="J37" s="7">
        <v>0</v>
      </c>
      <c r="K37" s="7">
        <v>0</v>
      </c>
      <c r="L37" s="7">
        <v>0</v>
      </c>
      <c r="M37" s="7"/>
      <c r="N37" s="7">
        <v>0</v>
      </c>
      <c r="O37" s="7">
        <v>3.47</v>
      </c>
      <c r="P37" s="24">
        <f t="shared" si="0"/>
        <v>1.0409999999999999</v>
      </c>
    </row>
    <row r="38" spans="2:16" x14ac:dyDescent="0.35">
      <c r="B38" s="2">
        <v>40302547</v>
      </c>
      <c r="C38" s="5" t="s">
        <v>49</v>
      </c>
      <c r="D38" s="26">
        <v>0</v>
      </c>
      <c r="E38" s="26">
        <v>4.95</v>
      </c>
      <c r="F38" s="26">
        <v>0</v>
      </c>
      <c r="G38" s="26">
        <v>0</v>
      </c>
      <c r="H38" s="22"/>
      <c r="I38" s="7">
        <v>0</v>
      </c>
      <c r="J38" s="7">
        <v>0</v>
      </c>
      <c r="K38" s="7">
        <v>0</v>
      </c>
      <c r="L38" s="7">
        <v>0</v>
      </c>
      <c r="M38" s="7"/>
      <c r="N38" s="7">
        <v>0</v>
      </c>
      <c r="O38" s="7">
        <v>4.95</v>
      </c>
      <c r="P38" s="24">
        <f t="shared" si="0"/>
        <v>1.4850000000000001</v>
      </c>
    </row>
    <row r="39" spans="2:16" x14ac:dyDescent="0.35">
      <c r="B39" s="2">
        <v>40302580</v>
      </c>
      <c r="C39" s="5" t="s">
        <v>50</v>
      </c>
      <c r="D39" s="26">
        <v>0</v>
      </c>
      <c r="E39" s="26">
        <v>3.47</v>
      </c>
      <c r="F39" s="26">
        <v>0</v>
      </c>
      <c r="G39" s="26">
        <v>0</v>
      </c>
      <c r="H39" s="22"/>
      <c r="I39" s="7">
        <v>0</v>
      </c>
      <c r="J39" s="7">
        <v>0</v>
      </c>
      <c r="K39" s="7">
        <v>0</v>
      </c>
      <c r="L39" s="7">
        <v>0</v>
      </c>
      <c r="M39" s="7"/>
      <c r="N39" s="7">
        <v>0</v>
      </c>
      <c r="O39" s="7">
        <v>3.47</v>
      </c>
      <c r="P39" s="24">
        <f t="shared" si="0"/>
        <v>1.0409999999999999</v>
      </c>
    </row>
    <row r="40" spans="2:16" x14ac:dyDescent="0.35">
      <c r="B40" s="2">
        <v>40302733</v>
      </c>
      <c r="C40" s="5" t="s">
        <v>51</v>
      </c>
      <c r="D40" s="26">
        <v>0</v>
      </c>
      <c r="E40" s="26">
        <v>11.15</v>
      </c>
      <c r="F40" s="26">
        <v>0</v>
      </c>
      <c r="G40" s="26">
        <v>0</v>
      </c>
      <c r="H40" s="22"/>
      <c r="I40" s="7">
        <v>0</v>
      </c>
      <c r="J40" s="7">
        <v>0</v>
      </c>
      <c r="K40" s="7">
        <v>0</v>
      </c>
      <c r="L40" s="7">
        <v>0</v>
      </c>
      <c r="M40" s="7"/>
      <c r="N40" s="7">
        <v>0</v>
      </c>
      <c r="O40" s="7">
        <v>11.15</v>
      </c>
      <c r="P40" s="24">
        <f t="shared" si="0"/>
        <v>3.3450000000000002</v>
      </c>
    </row>
    <row r="41" spans="2:16" x14ac:dyDescent="0.35">
      <c r="B41" s="2">
        <v>40302750</v>
      </c>
      <c r="C41" s="5" t="s">
        <v>52</v>
      </c>
      <c r="D41" s="26">
        <v>0</v>
      </c>
      <c r="E41" s="26">
        <v>17.34</v>
      </c>
      <c r="F41" s="26">
        <v>0</v>
      </c>
      <c r="G41" s="26">
        <v>0</v>
      </c>
      <c r="H41" s="22"/>
      <c r="I41" s="7">
        <v>0</v>
      </c>
      <c r="J41" s="7">
        <v>0</v>
      </c>
      <c r="K41" s="7">
        <v>0</v>
      </c>
      <c r="L41" s="7">
        <v>0</v>
      </c>
      <c r="M41" s="7"/>
      <c r="N41" s="7">
        <v>0</v>
      </c>
      <c r="O41" s="7">
        <v>17.34</v>
      </c>
      <c r="P41" s="24">
        <f t="shared" si="0"/>
        <v>5.202</v>
      </c>
    </row>
    <row r="42" spans="2:16" x14ac:dyDescent="0.35">
      <c r="B42" s="2">
        <v>40302830</v>
      </c>
      <c r="C42" s="5" t="s">
        <v>53</v>
      </c>
      <c r="D42" s="26">
        <v>0</v>
      </c>
      <c r="E42" s="26">
        <v>16.559999999999999</v>
      </c>
      <c r="F42" s="26">
        <v>0</v>
      </c>
      <c r="G42" s="26">
        <v>0</v>
      </c>
      <c r="H42" s="22"/>
      <c r="I42" s="7">
        <v>0</v>
      </c>
      <c r="J42" s="7">
        <v>0</v>
      </c>
      <c r="K42" s="7">
        <v>0</v>
      </c>
      <c r="L42" s="7">
        <v>0</v>
      </c>
      <c r="M42" s="7"/>
      <c r="N42" s="7">
        <v>0</v>
      </c>
      <c r="O42" s="7">
        <v>16.559999999999999</v>
      </c>
      <c r="P42" s="24">
        <f t="shared" si="0"/>
        <v>4.9679999999999991</v>
      </c>
    </row>
    <row r="43" spans="2:16" x14ac:dyDescent="0.35">
      <c r="B43" s="2">
        <v>40304361</v>
      </c>
      <c r="C43" s="5" t="s">
        <v>54</v>
      </c>
      <c r="D43" s="26">
        <v>0</v>
      </c>
      <c r="E43" s="26">
        <v>7.43</v>
      </c>
      <c r="F43" s="26">
        <v>0</v>
      </c>
      <c r="G43" s="26">
        <v>0</v>
      </c>
      <c r="H43" s="22"/>
      <c r="I43" s="7">
        <v>0</v>
      </c>
      <c r="J43" s="7">
        <v>0</v>
      </c>
      <c r="K43" s="7">
        <v>0</v>
      </c>
      <c r="L43" s="7">
        <v>0</v>
      </c>
      <c r="M43" s="7"/>
      <c r="N43" s="7">
        <v>0</v>
      </c>
      <c r="O43" s="7">
        <v>7.43</v>
      </c>
      <c r="P43" s="24">
        <f t="shared" si="0"/>
        <v>2.2289999999999996</v>
      </c>
    </row>
    <row r="44" spans="2:16" x14ac:dyDescent="0.35">
      <c r="B44" s="2">
        <v>40304370</v>
      </c>
      <c r="C44" s="5" t="s">
        <v>55</v>
      </c>
      <c r="D44" s="26">
        <v>0</v>
      </c>
      <c r="E44" s="26">
        <v>2.48</v>
      </c>
      <c r="F44" s="26">
        <v>0</v>
      </c>
      <c r="G44" s="26">
        <v>0</v>
      </c>
      <c r="H44" s="22"/>
      <c r="I44" s="7">
        <v>0</v>
      </c>
      <c r="J44" s="7">
        <v>0</v>
      </c>
      <c r="K44" s="7">
        <v>0</v>
      </c>
      <c r="L44" s="7">
        <v>0</v>
      </c>
      <c r="M44" s="7"/>
      <c r="N44" s="7">
        <v>0</v>
      </c>
      <c r="O44" s="7">
        <v>2.48</v>
      </c>
      <c r="P44" s="24">
        <f t="shared" si="0"/>
        <v>0.74399999999999999</v>
      </c>
    </row>
    <row r="45" spans="2:16" x14ac:dyDescent="0.35">
      <c r="B45" s="2">
        <v>40304590</v>
      </c>
      <c r="C45" s="5" t="s">
        <v>56</v>
      </c>
      <c r="D45" s="26">
        <v>0</v>
      </c>
      <c r="E45" s="26">
        <v>3.72</v>
      </c>
      <c r="F45" s="26">
        <v>0</v>
      </c>
      <c r="G45" s="26">
        <v>0</v>
      </c>
      <c r="H45" s="22"/>
      <c r="I45" s="7">
        <v>0</v>
      </c>
      <c r="J45" s="7">
        <v>0</v>
      </c>
      <c r="K45" s="7">
        <v>0</v>
      </c>
      <c r="L45" s="7">
        <v>0</v>
      </c>
      <c r="M45" s="7"/>
      <c r="N45" s="7">
        <v>0</v>
      </c>
      <c r="O45" s="7">
        <v>3.72</v>
      </c>
      <c r="P45" s="24">
        <f t="shared" si="0"/>
        <v>1.1160000000000001</v>
      </c>
    </row>
    <row r="46" spans="2:16" x14ac:dyDescent="0.35">
      <c r="B46" s="2">
        <v>40304922</v>
      </c>
      <c r="C46" s="5" t="s">
        <v>57</v>
      </c>
      <c r="D46" s="26">
        <v>0</v>
      </c>
      <c r="E46" s="26">
        <v>14.86</v>
      </c>
      <c r="F46" s="26">
        <v>0</v>
      </c>
      <c r="G46" s="26">
        <v>0</v>
      </c>
      <c r="H46" s="22"/>
      <c r="I46" s="7">
        <v>0</v>
      </c>
      <c r="J46" s="7">
        <v>0</v>
      </c>
      <c r="K46" s="7">
        <v>0</v>
      </c>
      <c r="L46" s="7">
        <v>0</v>
      </c>
      <c r="M46" s="7"/>
      <c r="N46" s="7">
        <v>0</v>
      </c>
      <c r="O46" s="7">
        <v>14.86</v>
      </c>
      <c r="P46" s="24">
        <f t="shared" si="0"/>
        <v>4.4579999999999993</v>
      </c>
    </row>
    <row r="47" spans="2:16" x14ac:dyDescent="0.35">
      <c r="B47" s="2">
        <v>40306992</v>
      </c>
      <c r="C47" s="5" t="s">
        <v>58</v>
      </c>
      <c r="D47" s="26">
        <v>0</v>
      </c>
      <c r="E47" s="26">
        <v>19.809999999999999</v>
      </c>
      <c r="F47" s="26">
        <v>0</v>
      </c>
      <c r="G47" s="26">
        <v>0</v>
      </c>
      <c r="H47" s="22"/>
      <c r="I47" s="7">
        <v>0</v>
      </c>
      <c r="J47" s="7">
        <v>0</v>
      </c>
      <c r="K47" s="7">
        <v>0</v>
      </c>
      <c r="L47" s="7">
        <v>0</v>
      </c>
      <c r="M47" s="7"/>
      <c r="N47" s="7">
        <v>0</v>
      </c>
      <c r="O47" s="7">
        <v>19.809999999999999</v>
      </c>
      <c r="P47" s="24">
        <f t="shared" si="0"/>
        <v>5.9429999999999996</v>
      </c>
    </row>
    <row r="48" spans="2:16" x14ac:dyDescent="0.35">
      <c r="B48" s="2">
        <v>40307018</v>
      </c>
      <c r="C48" s="5" t="s">
        <v>59</v>
      </c>
      <c r="D48" s="26">
        <v>0</v>
      </c>
      <c r="E48" s="26">
        <v>17.34</v>
      </c>
      <c r="F48" s="26">
        <v>0</v>
      </c>
      <c r="G48" s="26">
        <v>0</v>
      </c>
      <c r="H48" s="22"/>
      <c r="I48" s="7">
        <v>0</v>
      </c>
      <c r="J48" s="7">
        <v>0</v>
      </c>
      <c r="K48" s="7">
        <v>0</v>
      </c>
      <c r="L48" s="7">
        <v>0</v>
      </c>
      <c r="M48" s="7"/>
      <c r="N48" s="7">
        <v>0</v>
      </c>
      <c r="O48" s="7">
        <v>17.34</v>
      </c>
      <c r="P48" s="24">
        <f t="shared" si="0"/>
        <v>5.202</v>
      </c>
    </row>
    <row r="49" spans="2:16" x14ac:dyDescent="0.35">
      <c r="B49" s="2">
        <v>40307026</v>
      </c>
      <c r="C49" s="5" t="s">
        <v>60</v>
      </c>
      <c r="D49" s="26">
        <v>0</v>
      </c>
      <c r="E49" s="26">
        <v>49.54</v>
      </c>
      <c r="F49" s="26">
        <v>0</v>
      </c>
      <c r="G49" s="26">
        <v>0</v>
      </c>
      <c r="H49" s="22"/>
      <c r="I49" s="7">
        <v>0</v>
      </c>
      <c r="J49" s="7">
        <v>0</v>
      </c>
      <c r="K49" s="7">
        <v>0</v>
      </c>
      <c r="L49" s="7">
        <v>0</v>
      </c>
      <c r="M49" s="7"/>
      <c r="N49" s="7">
        <v>0</v>
      </c>
      <c r="O49" s="7">
        <v>49.54</v>
      </c>
      <c r="P49" s="24">
        <f t="shared" si="0"/>
        <v>14.861999999999998</v>
      </c>
    </row>
    <row r="50" spans="2:16" x14ac:dyDescent="0.35">
      <c r="B50" s="2">
        <v>40307182</v>
      </c>
      <c r="C50" s="5" t="s">
        <v>61</v>
      </c>
      <c r="D50" s="26">
        <v>0</v>
      </c>
      <c r="E50" s="26">
        <v>49.54</v>
      </c>
      <c r="F50" s="26">
        <v>0</v>
      </c>
      <c r="G50" s="26">
        <v>0</v>
      </c>
      <c r="H50" s="22"/>
      <c r="I50" s="7">
        <v>0</v>
      </c>
      <c r="J50" s="7">
        <v>0</v>
      </c>
      <c r="K50" s="7">
        <v>0</v>
      </c>
      <c r="L50" s="7">
        <v>0</v>
      </c>
      <c r="M50" s="7"/>
      <c r="N50" s="7">
        <v>0</v>
      </c>
      <c r="O50" s="7">
        <v>49.54</v>
      </c>
      <c r="P50" s="24">
        <f t="shared" si="0"/>
        <v>14.861999999999998</v>
      </c>
    </row>
    <row r="51" spans="2:16" x14ac:dyDescent="0.35">
      <c r="B51" s="2">
        <v>40307760</v>
      </c>
      <c r="C51" s="5" t="s">
        <v>62</v>
      </c>
      <c r="D51" s="26">
        <v>0</v>
      </c>
      <c r="E51" s="26">
        <v>4.95</v>
      </c>
      <c r="F51" s="26">
        <v>0</v>
      </c>
      <c r="G51" s="26">
        <v>0</v>
      </c>
      <c r="H51" s="22"/>
      <c r="I51" s="7">
        <v>0</v>
      </c>
      <c r="J51" s="7">
        <v>0</v>
      </c>
      <c r="K51" s="7">
        <v>0</v>
      </c>
      <c r="L51" s="7">
        <v>0</v>
      </c>
      <c r="M51" s="7"/>
      <c r="N51" s="7">
        <v>0</v>
      </c>
      <c r="O51" s="7">
        <v>4.95</v>
      </c>
      <c r="P51" s="24">
        <f t="shared" si="0"/>
        <v>1.4850000000000001</v>
      </c>
    </row>
    <row r="52" spans="2:16" x14ac:dyDescent="0.35">
      <c r="B52" s="2">
        <v>40307832</v>
      </c>
      <c r="C52" s="5" t="s">
        <v>63</v>
      </c>
      <c r="D52" s="26">
        <v>0</v>
      </c>
      <c r="E52" s="26">
        <v>19.809999999999999</v>
      </c>
      <c r="F52" s="26">
        <v>0</v>
      </c>
      <c r="G52" s="26">
        <v>0</v>
      </c>
      <c r="H52" s="22"/>
      <c r="I52" s="7">
        <v>0</v>
      </c>
      <c r="J52" s="7">
        <v>0</v>
      </c>
      <c r="K52" s="7">
        <v>0</v>
      </c>
      <c r="L52" s="7">
        <v>0</v>
      </c>
      <c r="M52" s="7"/>
      <c r="N52" s="7">
        <v>0</v>
      </c>
      <c r="O52" s="7">
        <v>19.809999999999999</v>
      </c>
      <c r="P52" s="24">
        <f t="shared" si="0"/>
        <v>5.9429999999999996</v>
      </c>
    </row>
    <row r="53" spans="2:16" x14ac:dyDescent="0.35">
      <c r="B53" s="2">
        <v>40308383</v>
      </c>
      <c r="C53" s="5" t="s">
        <v>64</v>
      </c>
      <c r="D53" s="26">
        <v>0</v>
      </c>
      <c r="E53" s="26">
        <v>16.88</v>
      </c>
      <c r="F53" s="26">
        <v>0</v>
      </c>
      <c r="G53" s="26">
        <v>0</v>
      </c>
      <c r="H53" s="22"/>
      <c r="I53" s="7">
        <v>0</v>
      </c>
      <c r="J53" s="7">
        <v>0</v>
      </c>
      <c r="K53" s="7">
        <v>0</v>
      </c>
      <c r="L53" s="7">
        <v>0</v>
      </c>
      <c r="M53" s="7"/>
      <c r="N53" s="7">
        <v>0</v>
      </c>
      <c r="O53" s="7">
        <v>16.88</v>
      </c>
      <c r="P53" s="24">
        <f t="shared" si="0"/>
        <v>5.0639999999999992</v>
      </c>
    </row>
    <row r="54" spans="2:16" x14ac:dyDescent="0.35">
      <c r="B54" s="2">
        <v>40308391</v>
      </c>
      <c r="C54" s="5" t="s">
        <v>65</v>
      </c>
      <c r="D54" s="26">
        <v>0</v>
      </c>
      <c r="E54" s="26">
        <v>16.59</v>
      </c>
      <c r="F54" s="26">
        <v>0</v>
      </c>
      <c r="G54" s="26">
        <v>0</v>
      </c>
      <c r="H54" s="22"/>
      <c r="I54" s="7">
        <v>0</v>
      </c>
      <c r="J54" s="7">
        <v>0</v>
      </c>
      <c r="K54" s="7">
        <v>0</v>
      </c>
      <c r="L54" s="7">
        <v>0</v>
      </c>
      <c r="M54" s="7"/>
      <c r="N54" s="7">
        <v>0</v>
      </c>
      <c r="O54" s="7">
        <v>16.59</v>
      </c>
      <c r="P54" s="24">
        <f t="shared" si="0"/>
        <v>4.9769999999999994</v>
      </c>
    </row>
    <row r="55" spans="2:16" x14ac:dyDescent="0.35">
      <c r="B55" s="2">
        <v>40310060</v>
      </c>
      <c r="C55" s="5" t="s">
        <v>66</v>
      </c>
      <c r="D55" s="26">
        <v>0</v>
      </c>
      <c r="E55" s="26">
        <v>3.72</v>
      </c>
      <c r="F55" s="26">
        <v>0</v>
      </c>
      <c r="G55" s="26">
        <v>0</v>
      </c>
      <c r="H55" s="22"/>
      <c r="I55" s="7">
        <v>0</v>
      </c>
      <c r="J55" s="7">
        <v>0</v>
      </c>
      <c r="K55" s="7">
        <v>0</v>
      </c>
      <c r="L55" s="7">
        <v>0</v>
      </c>
      <c r="M55" s="7"/>
      <c r="N55" s="7">
        <v>0</v>
      </c>
      <c r="O55" s="7">
        <v>3.72</v>
      </c>
      <c r="P55" s="24">
        <f t="shared" si="0"/>
        <v>1.1160000000000001</v>
      </c>
    </row>
    <row r="56" spans="2:16" x14ac:dyDescent="0.35">
      <c r="B56" s="2">
        <v>40310213</v>
      </c>
      <c r="C56" s="5" t="s">
        <v>67</v>
      </c>
      <c r="D56" s="26">
        <v>0</v>
      </c>
      <c r="E56" s="26">
        <v>12.38</v>
      </c>
      <c r="F56" s="26">
        <v>0</v>
      </c>
      <c r="G56" s="26">
        <v>0</v>
      </c>
      <c r="H56" s="22"/>
      <c r="I56" s="7">
        <v>0</v>
      </c>
      <c r="J56" s="7">
        <v>0</v>
      </c>
      <c r="K56" s="7">
        <v>0</v>
      </c>
      <c r="L56" s="7">
        <v>0</v>
      </c>
      <c r="M56" s="7"/>
      <c r="N56" s="7">
        <v>0</v>
      </c>
      <c r="O56" s="7">
        <v>12.38</v>
      </c>
      <c r="P56" s="24">
        <f t="shared" si="0"/>
        <v>3.714</v>
      </c>
    </row>
    <row r="57" spans="2:16" x14ac:dyDescent="0.35">
      <c r="B57" s="2">
        <v>40311210</v>
      </c>
      <c r="C57" s="5" t="s">
        <v>68</v>
      </c>
      <c r="D57" s="26">
        <v>0</v>
      </c>
      <c r="E57" s="26">
        <v>4.95</v>
      </c>
      <c r="F57" s="26">
        <v>0</v>
      </c>
      <c r="G57" s="26">
        <v>0</v>
      </c>
      <c r="H57" s="22"/>
      <c r="I57" s="7">
        <v>0</v>
      </c>
      <c r="J57" s="7">
        <v>0</v>
      </c>
      <c r="K57" s="7">
        <v>0</v>
      </c>
      <c r="L57" s="7">
        <v>0</v>
      </c>
      <c r="M57" s="7"/>
      <c r="N57" s="7">
        <v>0</v>
      </c>
      <c r="O57" s="7">
        <v>4.95</v>
      </c>
      <c r="P57" s="24">
        <f t="shared" si="0"/>
        <v>1.4850000000000001</v>
      </c>
    </row>
    <row r="58" spans="2:16" x14ac:dyDescent="0.35">
      <c r="B58" s="2">
        <v>40313328</v>
      </c>
      <c r="C58" s="5" t="s">
        <v>69</v>
      </c>
      <c r="D58" s="26">
        <v>0</v>
      </c>
      <c r="E58" s="26">
        <v>29.72</v>
      </c>
      <c r="F58" s="26">
        <v>0</v>
      </c>
      <c r="G58" s="26">
        <v>0</v>
      </c>
      <c r="H58" s="22"/>
      <c r="I58" s="7">
        <v>0</v>
      </c>
      <c r="J58" s="7">
        <v>0</v>
      </c>
      <c r="K58" s="7">
        <v>0</v>
      </c>
      <c r="L58" s="7">
        <v>0</v>
      </c>
      <c r="M58" s="7"/>
      <c r="N58" s="7">
        <v>0</v>
      </c>
      <c r="O58" s="7">
        <v>29.72</v>
      </c>
      <c r="P58" s="24">
        <f t="shared" si="0"/>
        <v>8.9159999999999986</v>
      </c>
    </row>
    <row r="59" spans="2:16" x14ac:dyDescent="0.35">
      <c r="B59" s="2">
        <v>40314618</v>
      </c>
      <c r="C59" s="5" t="s">
        <v>70</v>
      </c>
      <c r="D59" s="26">
        <v>0</v>
      </c>
      <c r="E59" s="26">
        <v>90</v>
      </c>
      <c r="F59" s="26">
        <v>0</v>
      </c>
      <c r="G59" s="26">
        <v>0</v>
      </c>
      <c r="H59" s="22"/>
      <c r="I59" s="7">
        <v>0</v>
      </c>
      <c r="J59" s="7">
        <v>0</v>
      </c>
      <c r="K59" s="7">
        <v>0</v>
      </c>
      <c r="L59" s="7">
        <v>0</v>
      </c>
      <c r="M59" s="7"/>
      <c r="N59" s="7">
        <v>0</v>
      </c>
      <c r="O59" s="7">
        <v>90</v>
      </c>
      <c r="P59" s="24">
        <f t="shared" si="0"/>
        <v>27</v>
      </c>
    </row>
    <row r="60" spans="2:16" x14ac:dyDescent="0.35">
      <c r="B60" s="2">
        <v>40316122</v>
      </c>
      <c r="C60" s="5" t="s">
        <v>71</v>
      </c>
      <c r="D60" s="26">
        <v>0</v>
      </c>
      <c r="E60" s="26">
        <v>47.06</v>
      </c>
      <c r="F60" s="26">
        <v>0</v>
      </c>
      <c r="G60" s="26">
        <v>0</v>
      </c>
      <c r="H60" s="22"/>
      <c r="I60" s="7">
        <v>0</v>
      </c>
      <c r="J60" s="7">
        <v>0</v>
      </c>
      <c r="K60" s="7">
        <v>0</v>
      </c>
      <c r="L60" s="7">
        <v>0</v>
      </c>
      <c r="M60" s="7"/>
      <c r="N60" s="7">
        <v>0</v>
      </c>
      <c r="O60" s="7">
        <v>47.06</v>
      </c>
      <c r="P60" s="24">
        <f t="shared" si="0"/>
        <v>14.118</v>
      </c>
    </row>
    <row r="61" spans="2:16" x14ac:dyDescent="0.35">
      <c r="B61" s="2">
        <v>40316130</v>
      </c>
      <c r="C61" s="5" t="s">
        <v>72</v>
      </c>
      <c r="D61" s="26">
        <v>0</v>
      </c>
      <c r="E61" s="26">
        <v>29.34</v>
      </c>
      <c r="F61" s="26">
        <v>0</v>
      </c>
      <c r="G61" s="26">
        <v>0</v>
      </c>
      <c r="H61" s="22"/>
      <c r="I61" s="7">
        <v>0</v>
      </c>
      <c r="J61" s="7">
        <v>0</v>
      </c>
      <c r="K61" s="7">
        <v>0</v>
      </c>
      <c r="L61" s="7">
        <v>0</v>
      </c>
      <c r="M61" s="7"/>
      <c r="N61" s="7">
        <v>0</v>
      </c>
      <c r="O61" s="7">
        <v>29.34</v>
      </c>
      <c r="P61" s="24">
        <f t="shared" si="0"/>
        <v>8.8019999999999996</v>
      </c>
    </row>
    <row r="62" spans="2:16" x14ac:dyDescent="0.35">
      <c r="B62" s="2">
        <v>40316149</v>
      </c>
      <c r="C62" s="5" t="s">
        <v>73</v>
      </c>
      <c r="D62" s="26">
        <v>0</v>
      </c>
      <c r="E62" s="26">
        <v>22.62</v>
      </c>
      <c r="F62" s="26">
        <v>0</v>
      </c>
      <c r="G62" s="26">
        <v>0</v>
      </c>
      <c r="H62" s="22"/>
      <c r="I62" s="7">
        <v>0</v>
      </c>
      <c r="J62" s="7">
        <v>0</v>
      </c>
      <c r="K62" s="7">
        <v>0</v>
      </c>
      <c r="L62" s="7">
        <v>0</v>
      </c>
      <c r="M62" s="7"/>
      <c r="N62" s="7">
        <v>0</v>
      </c>
      <c r="O62" s="7">
        <v>22.62</v>
      </c>
      <c r="P62" s="24">
        <f t="shared" si="0"/>
        <v>6.7860000000000005</v>
      </c>
    </row>
    <row r="63" spans="2:16" x14ac:dyDescent="0.35">
      <c r="B63" s="2">
        <v>40316190</v>
      </c>
      <c r="C63" s="5" t="s">
        <v>74</v>
      </c>
      <c r="D63" s="26">
        <v>0</v>
      </c>
      <c r="E63" s="26">
        <v>18.579999999999998</v>
      </c>
      <c r="F63" s="26">
        <v>0</v>
      </c>
      <c r="G63" s="26">
        <v>0</v>
      </c>
      <c r="H63" s="22"/>
      <c r="I63" s="7">
        <v>0</v>
      </c>
      <c r="J63" s="7">
        <v>0</v>
      </c>
      <c r="K63" s="7">
        <v>0</v>
      </c>
      <c r="L63" s="7">
        <v>0</v>
      </c>
      <c r="M63" s="7"/>
      <c r="N63" s="7">
        <v>0</v>
      </c>
      <c r="O63" s="7">
        <v>18.579999999999998</v>
      </c>
      <c r="P63" s="24">
        <f t="shared" si="0"/>
        <v>5.573999999999999</v>
      </c>
    </row>
    <row r="64" spans="2:16" x14ac:dyDescent="0.35">
      <c r="B64" s="2">
        <v>40316246</v>
      </c>
      <c r="C64" s="5" t="s">
        <v>75</v>
      </c>
      <c r="D64" s="26">
        <v>0</v>
      </c>
      <c r="E64" s="26">
        <v>24.77</v>
      </c>
      <c r="F64" s="26">
        <v>0</v>
      </c>
      <c r="G64" s="26">
        <v>0</v>
      </c>
      <c r="H64" s="22"/>
      <c r="I64" s="7">
        <v>0</v>
      </c>
      <c r="J64" s="7">
        <v>0</v>
      </c>
      <c r="K64" s="7">
        <v>0</v>
      </c>
      <c r="L64" s="7">
        <v>0</v>
      </c>
      <c r="M64" s="7"/>
      <c r="N64" s="7">
        <v>0</v>
      </c>
      <c r="O64" s="7">
        <v>24.77</v>
      </c>
      <c r="P64" s="24">
        <f t="shared" si="0"/>
        <v>7.4309999999999992</v>
      </c>
    </row>
    <row r="65" spans="2:16" x14ac:dyDescent="0.35">
      <c r="B65" s="2">
        <v>40316270</v>
      </c>
      <c r="C65" s="5" t="s">
        <v>76</v>
      </c>
      <c r="D65" s="26">
        <v>0</v>
      </c>
      <c r="E65" s="26">
        <v>30.96</v>
      </c>
      <c r="F65" s="26">
        <v>0</v>
      </c>
      <c r="G65" s="26">
        <v>0</v>
      </c>
      <c r="H65" s="22"/>
      <c r="I65" s="7">
        <v>0</v>
      </c>
      <c r="J65" s="7">
        <v>0</v>
      </c>
      <c r="K65" s="7">
        <v>0</v>
      </c>
      <c r="L65" s="7">
        <v>0</v>
      </c>
      <c r="M65" s="7"/>
      <c r="N65" s="7">
        <v>0</v>
      </c>
      <c r="O65" s="7">
        <v>30.96</v>
      </c>
      <c r="P65" s="24">
        <f t="shared" si="0"/>
        <v>9.2880000000000003</v>
      </c>
    </row>
    <row r="66" spans="2:16" x14ac:dyDescent="0.35">
      <c r="B66" s="2">
        <v>40316289</v>
      </c>
      <c r="C66" s="5" t="s">
        <v>77</v>
      </c>
      <c r="D66" s="26">
        <v>0</v>
      </c>
      <c r="E66" s="26">
        <v>16.100000000000001</v>
      </c>
      <c r="F66" s="26">
        <v>0</v>
      </c>
      <c r="G66" s="26">
        <v>0</v>
      </c>
      <c r="H66" s="22"/>
      <c r="I66" s="7">
        <v>0</v>
      </c>
      <c r="J66" s="7">
        <v>0</v>
      </c>
      <c r="K66" s="7">
        <v>0</v>
      </c>
      <c r="L66" s="7">
        <v>0</v>
      </c>
      <c r="M66" s="7"/>
      <c r="N66" s="7">
        <v>0</v>
      </c>
      <c r="O66" s="7">
        <v>16.100000000000001</v>
      </c>
      <c r="P66" s="24">
        <f t="shared" si="0"/>
        <v>4.83</v>
      </c>
    </row>
    <row r="67" spans="2:16" x14ac:dyDescent="0.35">
      <c r="B67" s="2">
        <v>40316335</v>
      </c>
      <c r="C67" s="5" t="s">
        <v>78</v>
      </c>
      <c r="D67" s="26">
        <v>0</v>
      </c>
      <c r="E67" s="26">
        <v>15.6</v>
      </c>
      <c r="F67" s="26">
        <v>0</v>
      </c>
      <c r="G67" s="26">
        <v>0</v>
      </c>
      <c r="H67" s="22"/>
      <c r="I67" s="7">
        <v>0</v>
      </c>
      <c r="J67" s="7">
        <v>0</v>
      </c>
      <c r="K67" s="7">
        <v>0</v>
      </c>
      <c r="L67" s="7">
        <v>0</v>
      </c>
      <c r="M67" s="7"/>
      <c r="N67" s="7">
        <v>0</v>
      </c>
      <c r="O67" s="7">
        <v>15.6</v>
      </c>
      <c r="P67" s="24">
        <f t="shared" si="0"/>
        <v>4.68</v>
      </c>
    </row>
    <row r="68" spans="2:16" x14ac:dyDescent="0.35">
      <c r="B68" s="2">
        <v>40316360</v>
      </c>
      <c r="C68" s="5" t="s">
        <v>79</v>
      </c>
      <c r="D68" s="26">
        <v>0</v>
      </c>
      <c r="E68" s="26">
        <v>13.62</v>
      </c>
      <c r="F68" s="26">
        <v>0</v>
      </c>
      <c r="G68" s="26">
        <v>0</v>
      </c>
      <c r="H68" s="22"/>
      <c r="I68" s="7">
        <v>0</v>
      </c>
      <c r="J68" s="7">
        <v>0</v>
      </c>
      <c r="K68" s="7">
        <v>0</v>
      </c>
      <c r="L68" s="7">
        <v>0</v>
      </c>
      <c r="M68" s="7"/>
      <c r="N68" s="7">
        <v>0</v>
      </c>
      <c r="O68" s="7">
        <v>13.62</v>
      </c>
      <c r="P68" s="24">
        <f t="shared" si="0"/>
        <v>4.0859999999999994</v>
      </c>
    </row>
    <row r="69" spans="2:16" x14ac:dyDescent="0.35">
      <c r="B69" s="2">
        <v>40316378</v>
      </c>
      <c r="C69" s="5" t="s">
        <v>80</v>
      </c>
      <c r="D69" s="26">
        <v>0</v>
      </c>
      <c r="E69" s="26">
        <v>61.92</v>
      </c>
      <c r="F69" s="26">
        <v>0</v>
      </c>
      <c r="G69" s="26">
        <v>0</v>
      </c>
      <c r="H69" s="22"/>
      <c r="I69" s="7">
        <v>0</v>
      </c>
      <c r="J69" s="7">
        <v>0</v>
      </c>
      <c r="K69" s="7">
        <v>0</v>
      </c>
      <c r="L69" s="7">
        <v>0</v>
      </c>
      <c r="M69" s="7"/>
      <c r="N69" s="7">
        <v>0</v>
      </c>
      <c r="O69" s="7">
        <v>61.92</v>
      </c>
      <c r="P69" s="24">
        <f t="shared" si="0"/>
        <v>18.576000000000001</v>
      </c>
    </row>
    <row r="70" spans="2:16" x14ac:dyDescent="0.35">
      <c r="B70" s="2">
        <v>40316416</v>
      </c>
      <c r="C70" s="5" t="s">
        <v>81</v>
      </c>
      <c r="D70" s="26">
        <v>0</v>
      </c>
      <c r="E70" s="26">
        <v>21.05</v>
      </c>
      <c r="F70" s="26">
        <v>0</v>
      </c>
      <c r="G70" s="26">
        <v>0</v>
      </c>
      <c r="H70" s="22"/>
      <c r="I70" s="7">
        <v>0</v>
      </c>
      <c r="J70" s="7">
        <v>0</v>
      </c>
      <c r="K70" s="7">
        <v>0</v>
      </c>
      <c r="L70" s="7">
        <v>0</v>
      </c>
      <c r="M70" s="7"/>
      <c r="N70" s="7">
        <v>0</v>
      </c>
      <c r="O70" s="7">
        <v>21.05</v>
      </c>
      <c r="P70" s="24">
        <f t="shared" ref="P70:P105" si="1">IF((SUM(O70*30%))&gt;181.77,181.77,(SUM(O70*30%)))</f>
        <v>6.3150000000000004</v>
      </c>
    </row>
    <row r="71" spans="2:16" x14ac:dyDescent="0.35">
      <c r="B71" s="2">
        <v>40316491</v>
      </c>
      <c r="C71" s="5" t="s">
        <v>82</v>
      </c>
      <c r="D71" s="26">
        <v>0</v>
      </c>
      <c r="E71" s="26">
        <v>21.05</v>
      </c>
      <c r="F71" s="26">
        <v>0</v>
      </c>
      <c r="G71" s="26">
        <v>0</v>
      </c>
      <c r="H71" s="22"/>
      <c r="I71" s="7">
        <v>0</v>
      </c>
      <c r="J71" s="7">
        <v>0</v>
      </c>
      <c r="K71" s="7">
        <v>0</v>
      </c>
      <c r="L71" s="7">
        <v>0</v>
      </c>
      <c r="M71" s="7"/>
      <c r="N71" s="7">
        <v>0</v>
      </c>
      <c r="O71" s="7">
        <v>21.05</v>
      </c>
      <c r="P71" s="24">
        <f t="shared" si="1"/>
        <v>6.3150000000000004</v>
      </c>
    </row>
    <row r="72" spans="2:16" x14ac:dyDescent="0.35">
      <c r="B72" s="2">
        <v>40316505</v>
      </c>
      <c r="C72" s="5" t="s">
        <v>83</v>
      </c>
      <c r="D72" s="26">
        <v>0</v>
      </c>
      <c r="E72" s="26">
        <v>37.15</v>
      </c>
      <c r="F72" s="26">
        <v>0</v>
      </c>
      <c r="G72" s="26">
        <v>0</v>
      </c>
      <c r="H72" s="22"/>
      <c r="I72" s="7">
        <v>0</v>
      </c>
      <c r="J72" s="7">
        <v>0</v>
      </c>
      <c r="K72" s="7">
        <v>0</v>
      </c>
      <c r="L72" s="7">
        <v>0</v>
      </c>
      <c r="M72" s="7"/>
      <c r="N72" s="7">
        <v>0</v>
      </c>
      <c r="O72" s="7">
        <v>37.15</v>
      </c>
      <c r="P72" s="24">
        <f t="shared" si="1"/>
        <v>11.145</v>
      </c>
    </row>
    <row r="73" spans="2:16" x14ac:dyDescent="0.35">
      <c r="B73" s="2">
        <v>40316513</v>
      </c>
      <c r="C73" s="5" t="s">
        <v>84</v>
      </c>
      <c r="D73" s="26">
        <v>0</v>
      </c>
      <c r="E73" s="26">
        <v>26.01</v>
      </c>
      <c r="F73" s="26">
        <v>0</v>
      </c>
      <c r="G73" s="26">
        <v>0</v>
      </c>
      <c r="H73" s="22"/>
      <c r="I73" s="7">
        <v>0</v>
      </c>
      <c r="J73" s="7">
        <v>0</v>
      </c>
      <c r="K73" s="7">
        <v>0</v>
      </c>
      <c r="L73" s="7">
        <v>0</v>
      </c>
      <c r="M73" s="7"/>
      <c r="N73" s="7">
        <v>0</v>
      </c>
      <c r="O73" s="7">
        <v>26.01</v>
      </c>
      <c r="P73" s="24">
        <f t="shared" si="1"/>
        <v>7.8029999999999999</v>
      </c>
    </row>
    <row r="74" spans="2:16" x14ac:dyDescent="0.35">
      <c r="B74" s="2">
        <v>40316521</v>
      </c>
      <c r="C74" s="5" t="s">
        <v>85</v>
      </c>
      <c r="D74" s="26">
        <v>0</v>
      </c>
      <c r="E74" s="26">
        <v>21.05</v>
      </c>
      <c r="F74" s="26">
        <v>0</v>
      </c>
      <c r="G74" s="26">
        <v>0</v>
      </c>
      <c r="H74" s="22"/>
      <c r="I74" s="7">
        <v>0</v>
      </c>
      <c r="J74" s="7">
        <v>0</v>
      </c>
      <c r="K74" s="7">
        <v>0</v>
      </c>
      <c r="L74" s="7">
        <v>0</v>
      </c>
      <c r="M74" s="7"/>
      <c r="N74" s="7">
        <v>0</v>
      </c>
      <c r="O74" s="7">
        <v>21.05</v>
      </c>
      <c r="P74" s="24">
        <f t="shared" si="1"/>
        <v>6.3150000000000004</v>
      </c>
    </row>
    <row r="75" spans="2:16" x14ac:dyDescent="0.35">
      <c r="B75" s="2">
        <v>40316548</v>
      </c>
      <c r="C75" s="5" t="s">
        <v>86</v>
      </c>
      <c r="D75" s="26">
        <v>0</v>
      </c>
      <c r="E75" s="26">
        <v>16.100000000000001</v>
      </c>
      <c r="F75" s="26">
        <v>0</v>
      </c>
      <c r="G75" s="26">
        <v>0</v>
      </c>
      <c r="H75" s="22"/>
      <c r="I75" s="7">
        <v>0</v>
      </c>
      <c r="J75" s="7">
        <v>0</v>
      </c>
      <c r="K75" s="7">
        <v>0</v>
      </c>
      <c r="L75" s="7">
        <v>0</v>
      </c>
      <c r="M75" s="7"/>
      <c r="N75" s="7">
        <v>0</v>
      </c>
      <c r="O75" s="7">
        <v>16.100000000000001</v>
      </c>
      <c r="P75" s="24">
        <f t="shared" si="1"/>
        <v>4.83</v>
      </c>
    </row>
    <row r="76" spans="2:16" x14ac:dyDescent="0.35">
      <c r="B76" s="2">
        <v>40316556</v>
      </c>
      <c r="C76" s="5" t="s">
        <v>87</v>
      </c>
      <c r="D76" s="26">
        <v>0</v>
      </c>
      <c r="E76" s="26">
        <v>16.100000000000001</v>
      </c>
      <c r="F76" s="26">
        <v>0</v>
      </c>
      <c r="G76" s="26">
        <v>0</v>
      </c>
      <c r="H76" s="22"/>
      <c r="I76" s="7">
        <v>0</v>
      </c>
      <c r="J76" s="7">
        <v>0</v>
      </c>
      <c r="K76" s="7">
        <v>0</v>
      </c>
      <c r="L76" s="7">
        <v>0</v>
      </c>
      <c r="M76" s="7"/>
      <c r="N76" s="7">
        <v>0</v>
      </c>
      <c r="O76" s="7">
        <v>16.100000000000001</v>
      </c>
      <c r="P76" s="24">
        <f t="shared" si="1"/>
        <v>4.83</v>
      </c>
    </row>
    <row r="77" spans="2:16" x14ac:dyDescent="0.35">
      <c r="B77" s="2">
        <v>40316572</v>
      </c>
      <c r="C77" s="5" t="s">
        <v>88</v>
      </c>
      <c r="D77" s="26">
        <v>0</v>
      </c>
      <c r="E77" s="26">
        <v>21.05</v>
      </c>
      <c r="F77" s="26">
        <v>0</v>
      </c>
      <c r="G77" s="26">
        <v>0</v>
      </c>
      <c r="H77" s="22"/>
      <c r="I77" s="7">
        <v>0</v>
      </c>
      <c r="J77" s="7">
        <v>0</v>
      </c>
      <c r="K77" s="7">
        <v>0</v>
      </c>
      <c r="L77" s="7">
        <v>0</v>
      </c>
      <c r="M77" s="7"/>
      <c r="N77" s="7">
        <v>0</v>
      </c>
      <c r="O77" s="7">
        <v>21.05</v>
      </c>
      <c r="P77" s="24">
        <f t="shared" si="1"/>
        <v>6.3150000000000004</v>
      </c>
    </row>
    <row r="78" spans="2:16" x14ac:dyDescent="0.35">
      <c r="B78" s="2">
        <v>40601110</v>
      </c>
      <c r="C78" s="5" t="s">
        <v>89</v>
      </c>
      <c r="D78" s="26">
        <v>44.45</v>
      </c>
      <c r="E78" s="26">
        <v>0.01</v>
      </c>
      <c r="F78" s="26">
        <v>0</v>
      </c>
      <c r="G78" s="26">
        <v>0</v>
      </c>
      <c r="H78" s="22"/>
      <c r="I78" s="7">
        <v>0</v>
      </c>
      <c r="J78" s="7">
        <v>0</v>
      </c>
      <c r="K78" s="7">
        <v>0</v>
      </c>
      <c r="L78" s="7">
        <v>0</v>
      </c>
      <c r="M78" s="7"/>
      <c r="N78" s="7">
        <v>0</v>
      </c>
      <c r="O78" s="7">
        <v>44.46</v>
      </c>
      <c r="P78" s="24">
        <f t="shared" si="1"/>
        <v>13.337999999999999</v>
      </c>
    </row>
    <row r="79" spans="2:16" x14ac:dyDescent="0.35">
      <c r="B79" s="2">
        <v>40601137</v>
      </c>
      <c r="C79" s="5" t="s">
        <v>90</v>
      </c>
      <c r="D79" s="26">
        <v>22.23</v>
      </c>
      <c r="E79" s="26">
        <v>0.01</v>
      </c>
      <c r="F79" s="26">
        <v>0</v>
      </c>
      <c r="G79" s="26">
        <v>0</v>
      </c>
      <c r="H79" s="22"/>
      <c r="I79" s="7">
        <v>0</v>
      </c>
      <c r="J79" s="7">
        <v>0</v>
      </c>
      <c r="K79" s="7">
        <v>0</v>
      </c>
      <c r="L79" s="7">
        <v>0</v>
      </c>
      <c r="M79" s="7"/>
      <c r="N79" s="7">
        <v>0</v>
      </c>
      <c r="O79" s="7">
        <v>22.240000000000002</v>
      </c>
      <c r="P79" s="24">
        <f t="shared" si="1"/>
        <v>6.6720000000000006</v>
      </c>
    </row>
    <row r="80" spans="2:16" x14ac:dyDescent="0.35">
      <c r="B80" s="2">
        <v>40601200</v>
      </c>
      <c r="C80" s="5" t="s">
        <v>91</v>
      </c>
      <c r="D80" s="26">
        <v>84.94</v>
      </c>
      <c r="E80" s="26">
        <v>0.01</v>
      </c>
      <c r="F80" s="26">
        <v>0</v>
      </c>
      <c r="G80" s="26">
        <v>0</v>
      </c>
      <c r="H80" s="22"/>
      <c r="I80" s="7">
        <v>0</v>
      </c>
      <c r="J80" s="7">
        <v>0</v>
      </c>
      <c r="K80" s="7">
        <v>0</v>
      </c>
      <c r="L80" s="7">
        <v>0</v>
      </c>
      <c r="M80" s="7"/>
      <c r="N80" s="7">
        <v>0</v>
      </c>
      <c r="O80" s="7">
        <v>84.95</v>
      </c>
      <c r="P80" s="24">
        <f t="shared" si="1"/>
        <v>25.484999999999999</v>
      </c>
    </row>
    <row r="81" spans="2:16" x14ac:dyDescent="0.35">
      <c r="B81" s="2">
        <v>40804097</v>
      </c>
      <c r="C81" s="5" t="s">
        <v>92</v>
      </c>
      <c r="D81" s="26">
        <v>19.75</v>
      </c>
      <c r="E81" s="26">
        <v>0.01</v>
      </c>
      <c r="F81" s="26">
        <v>0.14399999999999999</v>
      </c>
      <c r="G81" s="26">
        <v>2.7935999999999996</v>
      </c>
      <c r="H81" s="22"/>
      <c r="I81" s="7">
        <v>0</v>
      </c>
      <c r="J81" s="7">
        <v>0</v>
      </c>
      <c r="K81" s="7">
        <v>0</v>
      </c>
      <c r="L81" s="7">
        <v>0</v>
      </c>
      <c r="M81" s="7"/>
      <c r="N81" s="7">
        <v>0</v>
      </c>
      <c r="O81" s="7">
        <v>22.553600000000003</v>
      </c>
      <c r="P81" s="24">
        <f t="shared" si="1"/>
        <v>6.7660800000000005</v>
      </c>
    </row>
    <row r="82" spans="2:16" x14ac:dyDescent="0.35">
      <c r="B82" s="2">
        <v>40805018</v>
      </c>
      <c r="C82" s="5" t="s">
        <v>93</v>
      </c>
      <c r="D82" s="26">
        <v>16.41</v>
      </c>
      <c r="E82" s="26">
        <v>0.01</v>
      </c>
      <c r="F82" s="26">
        <v>0.154</v>
      </c>
      <c r="G82" s="26">
        <v>2.9875999999999996</v>
      </c>
      <c r="H82" s="22"/>
      <c r="I82" s="7">
        <v>0</v>
      </c>
      <c r="J82" s="7">
        <v>0</v>
      </c>
      <c r="K82" s="7">
        <v>0</v>
      </c>
      <c r="L82" s="7">
        <v>0</v>
      </c>
      <c r="M82" s="7"/>
      <c r="N82" s="7">
        <v>0</v>
      </c>
      <c r="O82" s="7">
        <v>19.407600000000002</v>
      </c>
      <c r="P82" s="24">
        <f t="shared" si="1"/>
        <v>5.8222800000000001</v>
      </c>
    </row>
    <row r="83" spans="2:16" x14ac:dyDescent="0.35">
      <c r="B83" s="2">
        <v>40805026</v>
      </c>
      <c r="C83" s="5" t="s">
        <v>94</v>
      </c>
      <c r="D83" s="26">
        <v>18.14</v>
      </c>
      <c r="E83" s="26">
        <v>0.01</v>
      </c>
      <c r="F83" s="26">
        <v>0.308</v>
      </c>
      <c r="G83" s="26">
        <v>5.9751999999999992</v>
      </c>
      <c r="H83" s="22"/>
      <c r="I83" s="7">
        <v>0</v>
      </c>
      <c r="J83" s="7">
        <v>0</v>
      </c>
      <c r="K83" s="7">
        <v>0</v>
      </c>
      <c r="L83" s="7">
        <v>0</v>
      </c>
      <c r="M83" s="7"/>
      <c r="N83" s="7">
        <v>0</v>
      </c>
      <c r="O83" s="7">
        <v>24.1252</v>
      </c>
      <c r="P83" s="24">
        <f t="shared" si="1"/>
        <v>7.2375599999999993</v>
      </c>
    </row>
    <row r="84" spans="2:16" x14ac:dyDescent="0.35">
      <c r="B84" s="2">
        <v>40808033</v>
      </c>
      <c r="C84" s="5" t="s">
        <v>95</v>
      </c>
      <c r="D84" s="26">
        <v>43.28</v>
      </c>
      <c r="E84" s="26">
        <v>0.01</v>
      </c>
      <c r="F84" s="26">
        <v>2.2176</v>
      </c>
      <c r="G84" s="26">
        <v>43.021439999999998</v>
      </c>
      <c r="H84" s="22"/>
      <c r="I84" s="7">
        <v>0</v>
      </c>
      <c r="J84" s="7">
        <v>0</v>
      </c>
      <c r="K84" s="7">
        <v>0</v>
      </c>
      <c r="L84" s="7">
        <v>0</v>
      </c>
      <c r="M84" s="7"/>
      <c r="N84" s="7">
        <v>0</v>
      </c>
      <c r="O84" s="7">
        <v>86.311440000000005</v>
      </c>
      <c r="P84" s="24">
        <f t="shared" si="1"/>
        <v>25.893432000000001</v>
      </c>
    </row>
    <row r="85" spans="2:16" x14ac:dyDescent="0.35">
      <c r="B85" s="2">
        <v>40808041</v>
      </c>
      <c r="C85" s="5" t="s">
        <v>96</v>
      </c>
      <c r="D85" s="26">
        <v>91.42</v>
      </c>
      <c r="E85" s="26">
        <v>8.18</v>
      </c>
      <c r="F85" s="26">
        <v>1.2</v>
      </c>
      <c r="G85" s="26">
        <v>23.279999999999998</v>
      </c>
      <c r="H85" s="22"/>
      <c r="I85" s="7">
        <v>0</v>
      </c>
      <c r="J85" s="7">
        <v>0</v>
      </c>
      <c r="K85" s="7">
        <v>0</v>
      </c>
      <c r="L85" s="7">
        <v>0</v>
      </c>
      <c r="M85" s="7"/>
      <c r="N85" s="7">
        <v>0</v>
      </c>
      <c r="O85" s="7">
        <v>122.88</v>
      </c>
      <c r="P85" s="24">
        <f t="shared" si="1"/>
        <v>36.863999999999997</v>
      </c>
    </row>
    <row r="86" spans="2:16" x14ac:dyDescent="0.35">
      <c r="B86" s="2">
        <v>40808130</v>
      </c>
      <c r="C86" s="5" t="s">
        <v>97</v>
      </c>
      <c r="D86" s="26">
        <v>91.42</v>
      </c>
      <c r="E86" s="26">
        <v>28.09</v>
      </c>
      <c r="F86" s="26">
        <v>0</v>
      </c>
      <c r="G86" s="26">
        <v>0</v>
      </c>
      <c r="H86" s="22"/>
      <c r="I86" s="7">
        <v>0</v>
      </c>
      <c r="J86" s="7">
        <v>0</v>
      </c>
      <c r="K86" s="7">
        <v>0</v>
      </c>
      <c r="L86" s="7">
        <v>0</v>
      </c>
      <c r="M86" s="7"/>
      <c r="N86" s="7">
        <v>0</v>
      </c>
      <c r="O86" s="7">
        <v>119.51</v>
      </c>
      <c r="P86" s="24">
        <f t="shared" si="1"/>
        <v>35.853000000000002</v>
      </c>
    </row>
    <row r="87" spans="2:16" x14ac:dyDescent="0.35">
      <c r="B87" s="2">
        <v>40901106</v>
      </c>
      <c r="C87" s="5" t="s">
        <v>98</v>
      </c>
      <c r="D87" s="26">
        <v>58.6</v>
      </c>
      <c r="E87" s="26">
        <v>89.19</v>
      </c>
      <c r="F87" s="26">
        <v>0</v>
      </c>
      <c r="G87" s="26">
        <v>8.7686000000000011</v>
      </c>
      <c r="H87" s="22"/>
      <c r="I87" s="7">
        <v>0</v>
      </c>
      <c r="J87" s="7">
        <v>0</v>
      </c>
      <c r="K87" s="7">
        <v>0</v>
      </c>
      <c r="L87" s="7">
        <v>0</v>
      </c>
      <c r="M87" s="7"/>
      <c r="N87" s="7">
        <v>0</v>
      </c>
      <c r="O87" s="7">
        <v>156.55859999999998</v>
      </c>
      <c r="P87" s="24">
        <f t="shared" si="1"/>
        <v>46.967579999999991</v>
      </c>
    </row>
    <row r="88" spans="2:16" x14ac:dyDescent="0.35">
      <c r="B88" s="2">
        <v>40901114</v>
      </c>
      <c r="C88" s="5" t="s">
        <v>99</v>
      </c>
      <c r="D88" s="26">
        <v>62.04</v>
      </c>
      <c r="E88" s="26">
        <v>0.01</v>
      </c>
      <c r="F88" s="26">
        <v>0.19</v>
      </c>
      <c r="G88" s="26">
        <v>3.6859999999999999</v>
      </c>
      <c r="H88" s="22"/>
      <c r="I88" s="7">
        <v>0</v>
      </c>
      <c r="J88" s="7">
        <v>0</v>
      </c>
      <c r="K88" s="7">
        <v>0</v>
      </c>
      <c r="L88" s="7">
        <v>0</v>
      </c>
      <c r="M88" s="7"/>
      <c r="N88" s="7">
        <v>0</v>
      </c>
      <c r="O88" s="7">
        <v>65.73599999999999</v>
      </c>
      <c r="P88" s="24">
        <f t="shared" si="1"/>
        <v>19.720799999999997</v>
      </c>
    </row>
    <row r="89" spans="2:16" x14ac:dyDescent="0.35">
      <c r="B89" s="2">
        <v>40901122</v>
      </c>
      <c r="C89" s="5" t="s">
        <v>100</v>
      </c>
      <c r="D89" s="26">
        <v>116.18</v>
      </c>
      <c r="E89" s="26">
        <v>0.01</v>
      </c>
      <c r="F89" s="26">
        <v>0.76</v>
      </c>
      <c r="G89" s="26">
        <v>14.744</v>
      </c>
      <c r="H89" s="22"/>
      <c r="I89" s="7">
        <v>0</v>
      </c>
      <c r="J89" s="7">
        <v>0</v>
      </c>
      <c r="K89" s="7">
        <v>0</v>
      </c>
      <c r="L89" s="7">
        <v>0</v>
      </c>
      <c r="M89" s="7"/>
      <c r="N89" s="7">
        <v>0</v>
      </c>
      <c r="O89" s="7">
        <v>130.93400000000003</v>
      </c>
      <c r="P89" s="24">
        <f t="shared" si="1"/>
        <v>39.280200000000008</v>
      </c>
    </row>
    <row r="90" spans="2:16" x14ac:dyDescent="0.35">
      <c r="B90" s="2">
        <v>40901203</v>
      </c>
      <c r="C90" s="5" t="s">
        <v>101</v>
      </c>
      <c r="D90" s="26">
        <v>58.6</v>
      </c>
      <c r="E90" s="26">
        <v>3.45</v>
      </c>
      <c r="F90" s="26">
        <v>0.19</v>
      </c>
      <c r="G90" s="26">
        <v>3.6859999999999999</v>
      </c>
      <c r="H90" s="22"/>
      <c r="I90" s="7">
        <v>0</v>
      </c>
      <c r="J90" s="7">
        <v>0</v>
      </c>
      <c r="K90" s="7">
        <v>0</v>
      </c>
      <c r="L90" s="7">
        <v>0</v>
      </c>
      <c r="M90" s="7"/>
      <c r="N90" s="7">
        <v>0</v>
      </c>
      <c r="O90" s="7">
        <v>65.736000000000004</v>
      </c>
      <c r="P90" s="24">
        <f t="shared" si="1"/>
        <v>19.720800000000001</v>
      </c>
    </row>
    <row r="91" spans="2:16" x14ac:dyDescent="0.35">
      <c r="B91" s="2">
        <v>40901211</v>
      </c>
      <c r="C91" s="5" t="s">
        <v>102</v>
      </c>
      <c r="D91" s="26">
        <v>58.6</v>
      </c>
      <c r="E91" s="26">
        <v>3.45</v>
      </c>
      <c r="F91" s="26">
        <v>0.19</v>
      </c>
      <c r="G91" s="26">
        <v>3.6859999999999999</v>
      </c>
      <c r="H91" s="22"/>
      <c r="I91" s="7">
        <v>0</v>
      </c>
      <c r="J91" s="7">
        <v>0</v>
      </c>
      <c r="K91" s="7">
        <v>0</v>
      </c>
      <c r="L91" s="7">
        <v>0</v>
      </c>
      <c r="M91" s="7"/>
      <c r="N91" s="7">
        <v>0</v>
      </c>
      <c r="O91" s="7">
        <v>65.736000000000004</v>
      </c>
      <c r="P91" s="24">
        <f t="shared" si="1"/>
        <v>19.720800000000001</v>
      </c>
    </row>
    <row r="92" spans="2:16" x14ac:dyDescent="0.35">
      <c r="B92" s="2">
        <v>40901300</v>
      </c>
      <c r="C92" s="5" t="s">
        <v>103</v>
      </c>
      <c r="D92" s="26">
        <v>70.260000000000005</v>
      </c>
      <c r="E92" s="26">
        <v>0.01</v>
      </c>
      <c r="F92" s="26">
        <v>0.19</v>
      </c>
      <c r="G92" s="26">
        <v>3.6859999999999999</v>
      </c>
      <c r="H92" s="22"/>
      <c r="I92" s="7">
        <v>0</v>
      </c>
      <c r="J92" s="7">
        <v>0</v>
      </c>
      <c r="K92" s="7">
        <v>0</v>
      </c>
      <c r="L92" s="7">
        <v>0</v>
      </c>
      <c r="M92" s="7"/>
      <c r="N92" s="7">
        <v>0</v>
      </c>
      <c r="O92" s="7">
        <v>73.956000000000017</v>
      </c>
      <c r="P92" s="24">
        <f t="shared" si="1"/>
        <v>22.186800000000005</v>
      </c>
    </row>
    <row r="93" spans="2:16" x14ac:dyDescent="0.35">
      <c r="B93" s="2">
        <v>40901360</v>
      </c>
      <c r="C93" s="5" t="s">
        <v>104</v>
      </c>
      <c r="D93" s="26">
        <v>172.79</v>
      </c>
      <c r="E93" s="26">
        <v>0.01</v>
      </c>
      <c r="F93" s="26">
        <v>0.91200000000000003</v>
      </c>
      <c r="G93" s="26">
        <v>17.692799999999998</v>
      </c>
      <c r="H93" s="22"/>
      <c r="I93" s="7">
        <v>0</v>
      </c>
      <c r="J93" s="7">
        <v>0</v>
      </c>
      <c r="K93" s="7">
        <v>0</v>
      </c>
      <c r="L93" s="7">
        <v>0</v>
      </c>
      <c r="M93" s="7"/>
      <c r="N93" s="7">
        <v>0</v>
      </c>
      <c r="O93" s="7">
        <v>190.49279999999999</v>
      </c>
      <c r="P93" s="24">
        <f t="shared" si="1"/>
        <v>57.147839999999995</v>
      </c>
    </row>
    <row r="94" spans="2:16" x14ac:dyDescent="0.35">
      <c r="B94" s="2">
        <v>40901483</v>
      </c>
      <c r="C94" s="5" t="s">
        <v>105</v>
      </c>
      <c r="D94" s="26">
        <v>172.79</v>
      </c>
      <c r="E94" s="26">
        <v>0.01</v>
      </c>
      <c r="F94" s="26">
        <v>0.91200000000000003</v>
      </c>
      <c r="G94" s="26">
        <v>17.692799999999998</v>
      </c>
      <c r="H94" s="22"/>
      <c r="I94" s="7">
        <v>0</v>
      </c>
      <c r="J94" s="7">
        <v>0</v>
      </c>
      <c r="K94" s="7">
        <v>0</v>
      </c>
      <c r="L94" s="7">
        <v>0</v>
      </c>
      <c r="M94" s="7"/>
      <c r="N94" s="7">
        <v>0</v>
      </c>
      <c r="O94" s="7">
        <v>190.49279999999999</v>
      </c>
      <c r="P94" s="24">
        <f t="shared" si="1"/>
        <v>57.147839999999995</v>
      </c>
    </row>
    <row r="95" spans="2:16" x14ac:dyDescent="0.35">
      <c r="B95" s="2">
        <v>40901769</v>
      </c>
      <c r="C95" s="5" t="s">
        <v>106</v>
      </c>
      <c r="D95" s="26">
        <v>75.84</v>
      </c>
      <c r="E95" s="26">
        <v>0.01</v>
      </c>
      <c r="F95" s="26">
        <v>0.38</v>
      </c>
      <c r="G95" s="26">
        <v>7.3719999999999999</v>
      </c>
      <c r="H95" s="22"/>
      <c r="I95" s="7">
        <v>0</v>
      </c>
      <c r="J95" s="7">
        <v>0</v>
      </c>
      <c r="K95" s="7">
        <v>0</v>
      </c>
      <c r="L95" s="7">
        <v>0</v>
      </c>
      <c r="M95" s="7"/>
      <c r="N95" s="7">
        <v>0</v>
      </c>
      <c r="O95" s="7">
        <v>83.222000000000008</v>
      </c>
      <c r="P95" s="24">
        <f t="shared" si="1"/>
        <v>24.966600000000003</v>
      </c>
    </row>
    <row r="96" spans="2:16" x14ac:dyDescent="0.35">
      <c r="B96" s="2">
        <v>41101227</v>
      </c>
      <c r="C96" s="5" t="s">
        <v>107</v>
      </c>
      <c r="D96" s="26">
        <v>182.83</v>
      </c>
      <c r="E96" s="26">
        <v>256.37</v>
      </c>
      <c r="F96" s="26">
        <v>4.7039999999999997</v>
      </c>
      <c r="G96" s="26">
        <v>91.257599999999982</v>
      </c>
      <c r="H96" s="22"/>
      <c r="I96" s="7">
        <v>0</v>
      </c>
      <c r="J96" s="7">
        <v>0</v>
      </c>
      <c r="K96" s="7">
        <v>0</v>
      </c>
      <c r="L96" s="7">
        <v>0</v>
      </c>
      <c r="M96" s="7"/>
      <c r="N96" s="7">
        <v>0</v>
      </c>
      <c r="O96" s="7">
        <v>530.45760000000007</v>
      </c>
      <c r="P96" s="24">
        <f t="shared" si="1"/>
        <v>159.13728</v>
      </c>
    </row>
    <row r="97" spans="2:16" x14ac:dyDescent="0.35">
      <c r="B97" s="2">
        <v>41101316</v>
      </c>
      <c r="C97" s="5" t="s">
        <v>108</v>
      </c>
      <c r="D97" s="26">
        <v>182.83</v>
      </c>
      <c r="E97" s="26">
        <v>256.37</v>
      </c>
      <c r="F97" s="26">
        <v>4.7039999999999997</v>
      </c>
      <c r="G97" s="26">
        <v>91.257599999999982</v>
      </c>
      <c r="H97" s="22"/>
      <c r="I97" s="7">
        <v>0</v>
      </c>
      <c r="J97" s="7">
        <v>0</v>
      </c>
      <c r="K97" s="7">
        <v>0</v>
      </c>
      <c r="L97" s="7">
        <v>0</v>
      </c>
      <c r="M97" s="7"/>
      <c r="N97" s="7">
        <v>0</v>
      </c>
      <c r="O97" s="7">
        <v>530.45760000000007</v>
      </c>
      <c r="P97" s="24">
        <f t="shared" si="1"/>
        <v>159.13728</v>
      </c>
    </row>
    <row r="98" spans="2:16" x14ac:dyDescent="0.35">
      <c r="B98" s="2">
        <v>41301080</v>
      </c>
      <c r="C98" s="5" t="s">
        <v>109</v>
      </c>
      <c r="D98" s="26">
        <v>45.64</v>
      </c>
      <c r="E98" s="26">
        <v>0.01</v>
      </c>
      <c r="F98" s="26">
        <v>0</v>
      </c>
      <c r="G98" s="26">
        <v>0</v>
      </c>
      <c r="H98" s="22"/>
      <c r="I98" s="7">
        <v>0</v>
      </c>
      <c r="J98" s="7">
        <v>0</v>
      </c>
      <c r="K98" s="7">
        <v>0</v>
      </c>
      <c r="L98" s="7">
        <v>0</v>
      </c>
      <c r="M98" s="25">
        <v>0</v>
      </c>
      <c r="N98" s="7">
        <v>0</v>
      </c>
      <c r="O98" s="7">
        <v>45.65</v>
      </c>
      <c r="P98" s="24">
        <f t="shared" si="1"/>
        <v>13.694999999999999</v>
      </c>
    </row>
    <row r="99" spans="2:16" x14ac:dyDescent="0.35">
      <c r="B99" s="2">
        <v>41301099</v>
      </c>
      <c r="C99" s="5" t="s">
        <v>110</v>
      </c>
      <c r="D99" s="26">
        <v>7.45</v>
      </c>
      <c r="E99" s="26">
        <v>0.01</v>
      </c>
      <c r="F99" s="26">
        <v>0</v>
      </c>
      <c r="G99" s="26">
        <v>0</v>
      </c>
      <c r="H99" s="22"/>
      <c r="I99" s="7">
        <v>0</v>
      </c>
      <c r="J99" s="7">
        <v>0</v>
      </c>
      <c r="K99" s="7">
        <v>0</v>
      </c>
      <c r="L99" s="7">
        <v>0</v>
      </c>
      <c r="M99" s="7"/>
      <c r="N99" s="7">
        <v>0</v>
      </c>
      <c r="O99" s="7">
        <v>7.46</v>
      </c>
      <c r="P99" s="24">
        <f t="shared" si="1"/>
        <v>2.238</v>
      </c>
    </row>
    <row r="100" spans="2:16" x14ac:dyDescent="0.35">
      <c r="B100" s="2">
        <v>41301250</v>
      </c>
      <c r="C100" s="5" t="s">
        <v>111</v>
      </c>
      <c r="D100" s="26">
        <v>27.23</v>
      </c>
      <c r="E100" s="26">
        <v>0.01</v>
      </c>
      <c r="F100" s="26">
        <v>0</v>
      </c>
      <c r="G100" s="26">
        <v>0</v>
      </c>
      <c r="H100" s="22"/>
      <c r="I100" s="7">
        <v>0</v>
      </c>
      <c r="J100" s="7">
        <v>0</v>
      </c>
      <c r="K100" s="7">
        <v>0</v>
      </c>
      <c r="L100" s="7">
        <v>0</v>
      </c>
      <c r="M100" s="25">
        <v>0</v>
      </c>
      <c r="N100" s="7">
        <v>0</v>
      </c>
      <c r="O100" s="7">
        <v>27.240000000000002</v>
      </c>
      <c r="P100" s="24">
        <f t="shared" si="1"/>
        <v>8.1720000000000006</v>
      </c>
    </row>
    <row r="101" spans="2:16" x14ac:dyDescent="0.35">
      <c r="B101" s="2">
        <v>41301269</v>
      </c>
      <c r="C101" s="5" t="s">
        <v>112</v>
      </c>
      <c r="D101" s="26">
        <v>91.42</v>
      </c>
      <c r="E101" s="26">
        <v>27.78</v>
      </c>
      <c r="F101" s="26">
        <v>0</v>
      </c>
      <c r="G101" s="26">
        <v>0</v>
      </c>
      <c r="H101" s="22"/>
      <c r="I101" s="7">
        <v>0</v>
      </c>
      <c r="J101" s="7">
        <v>0</v>
      </c>
      <c r="K101" s="7">
        <v>0</v>
      </c>
      <c r="L101" s="7">
        <v>0</v>
      </c>
      <c r="M101" s="25">
        <v>0</v>
      </c>
      <c r="N101" s="7">
        <v>0</v>
      </c>
      <c r="O101" s="7">
        <v>119.2</v>
      </c>
      <c r="P101" s="24">
        <f t="shared" si="1"/>
        <v>35.76</v>
      </c>
    </row>
    <row r="102" spans="2:16" x14ac:dyDescent="0.35">
      <c r="B102" s="2">
        <v>41301323</v>
      </c>
      <c r="C102" s="5" t="s">
        <v>113</v>
      </c>
      <c r="D102" s="26">
        <v>8.5</v>
      </c>
      <c r="E102" s="26">
        <v>0.01</v>
      </c>
      <c r="F102" s="26">
        <v>0</v>
      </c>
      <c r="G102" s="26">
        <v>0</v>
      </c>
      <c r="H102" s="22"/>
      <c r="I102" s="7">
        <v>0</v>
      </c>
      <c r="J102" s="7">
        <v>0</v>
      </c>
      <c r="K102" s="7">
        <v>0</v>
      </c>
      <c r="L102" s="7">
        <v>0</v>
      </c>
      <c r="M102" s="25">
        <v>0</v>
      </c>
      <c r="N102" s="7">
        <v>0</v>
      </c>
      <c r="O102" s="7">
        <v>8.51</v>
      </c>
      <c r="P102" s="24">
        <f t="shared" si="1"/>
        <v>2.5529999999999999</v>
      </c>
    </row>
    <row r="103" spans="2:16" x14ac:dyDescent="0.35">
      <c r="B103" s="2">
        <v>41501128</v>
      </c>
      <c r="C103" s="5" t="s">
        <v>114</v>
      </c>
      <c r="D103" s="26">
        <v>51.07</v>
      </c>
      <c r="E103" s="26">
        <v>0.01</v>
      </c>
      <c r="F103" s="26">
        <v>0</v>
      </c>
      <c r="G103" s="26">
        <v>0</v>
      </c>
      <c r="H103" s="22"/>
      <c r="I103" s="7">
        <v>0</v>
      </c>
      <c r="J103" s="7">
        <v>0</v>
      </c>
      <c r="K103" s="7">
        <v>0</v>
      </c>
      <c r="L103" s="7">
        <v>0</v>
      </c>
      <c r="M103" s="25">
        <v>0</v>
      </c>
      <c r="N103" s="7">
        <v>0</v>
      </c>
      <c r="O103" s="7">
        <v>51.08</v>
      </c>
      <c r="P103" s="24">
        <f t="shared" si="1"/>
        <v>15.323999999999998</v>
      </c>
    </row>
    <row r="104" spans="2:16" x14ac:dyDescent="0.35">
      <c r="B104" s="2">
        <v>50000470</v>
      </c>
      <c r="C104" s="5" t="s">
        <v>115</v>
      </c>
      <c r="D104" s="26">
        <v>54.58</v>
      </c>
      <c r="E104" s="26">
        <v>0</v>
      </c>
      <c r="F104" s="26">
        <v>0</v>
      </c>
      <c r="G104" s="26">
        <v>0</v>
      </c>
      <c r="H104" s="22"/>
      <c r="I104" s="7">
        <v>0</v>
      </c>
      <c r="J104" s="7">
        <v>0</v>
      </c>
      <c r="K104" s="7">
        <v>0</v>
      </c>
      <c r="L104" s="7">
        <v>0</v>
      </c>
      <c r="M104" s="7"/>
      <c r="N104" s="7">
        <v>0</v>
      </c>
      <c r="O104" s="7">
        <v>54.58</v>
      </c>
      <c r="P104" s="24">
        <f t="shared" si="1"/>
        <v>16.373999999999999</v>
      </c>
    </row>
    <row r="105" spans="2:16" x14ac:dyDescent="0.35">
      <c r="B105" s="2">
        <v>50000616</v>
      </c>
      <c r="C105" s="5" t="s">
        <v>116</v>
      </c>
      <c r="D105" s="26">
        <v>54.58</v>
      </c>
      <c r="E105" s="26">
        <v>0</v>
      </c>
      <c r="F105" s="26">
        <v>0</v>
      </c>
      <c r="G105" s="26">
        <v>0</v>
      </c>
      <c r="H105" s="22"/>
      <c r="I105" s="7">
        <v>0</v>
      </c>
      <c r="J105" s="7">
        <v>0</v>
      </c>
      <c r="K105" s="7">
        <v>0</v>
      </c>
      <c r="L105" s="7">
        <v>0</v>
      </c>
      <c r="M105" s="7"/>
      <c r="N105" s="7">
        <v>0</v>
      </c>
      <c r="O105" s="7">
        <v>54.58</v>
      </c>
      <c r="P105" s="24">
        <f t="shared" si="1"/>
        <v>16.373999999999999</v>
      </c>
    </row>
    <row r="107" spans="2:16" x14ac:dyDescent="0.35">
      <c r="B107" s="4" t="s">
        <v>4</v>
      </c>
      <c r="C107" s="6"/>
      <c r="D107" s="6"/>
      <c r="E107" s="6"/>
      <c r="F107" s="11"/>
      <c r="G107" s="6"/>
      <c r="H107" s="23"/>
      <c r="I107" s="13"/>
      <c r="J107" s="13"/>
      <c r="K107" s="13"/>
      <c r="L107" s="13"/>
      <c r="M107" s="10"/>
      <c r="N107" s="13"/>
      <c r="O107" s="6"/>
      <c r="P107" s="6"/>
    </row>
  </sheetData>
  <sheetProtection algorithmName="SHA-512" hashValue="KJUOZvoE0c8+vz1zMYi5HEGoHvXhodd1NcJ8ca7BfQQrrvrqbA48eu+SErx6Fopv3AEeRMKwIWj5xKB+AoDGpA==" saltValue="RNKGnWieJaz4EACVWGRd4Q==" spinCount="100000" sheet="1" objects="1" scenarios="1" sort="0" autoFilter="0"/>
  <autoFilter ref="B4:U105" xr:uid="{00000000-0001-0000-0000-000000000000}">
    <filterColumn colId="16" showButton="0"/>
    <filterColumn colId="17" showButton="0"/>
    <filterColumn colId="18" showButton="0"/>
  </autoFilter>
  <sortState xmlns:xlrd2="http://schemas.microsoft.com/office/spreadsheetml/2017/richdata2" ref="B5:P105">
    <sortCondition ref="B5:B105"/>
  </sortState>
  <mergeCells count="2">
    <mergeCell ref="B2:N2"/>
    <mergeCell ref="R4:U7"/>
  </mergeCells>
  <pageMargins left="0.511811024" right="0.511811024" top="0.78740157499999996" bottom="0.78740157499999996" header="0.31496062000000002" footer="0.31496062000000002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FDPR-GSAU-Monica Cristina Garanhani</dc:creator>
  <cp:lastModifiedBy>FDPR-GINT-Indianara da Silva Irineu Lourenço</cp:lastModifiedBy>
  <dcterms:created xsi:type="dcterms:W3CDTF">2018-06-25T14:01:04Z</dcterms:created>
  <dcterms:modified xsi:type="dcterms:W3CDTF">2024-11-22T17:20:55Z</dcterms:modified>
</cp:coreProperties>
</file>